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DataAnalytics\Reports\Annual Publications\2019\"/>
    </mc:Choice>
  </mc:AlternateContent>
  <xr:revisionPtr revIDLastSave="0" documentId="13_ncr:1_{AFB85B75-ED05-400C-AB07-A2043DF78A8F}" xr6:coauthVersionLast="45" xr6:coauthVersionMax="45" xr10:uidLastSave="{00000000-0000-0000-0000-000000000000}"/>
  <bookViews>
    <workbookView xWindow="-120" yWindow="-120" windowWidth="29040" windowHeight="15840" tabRatio="812" xr2:uid="{00000000-000D-0000-FFFF-FFFF00000000}"/>
  </bookViews>
  <sheets>
    <sheet name="Title" sheetId="32" r:id="rId1"/>
    <sheet name="Number of Licenses" sheetId="29" r:id="rId2"/>
    <sheet name="States per Individual" sheetId="24" r:id="rId3"/>
    <sheet name="States per company" sheetId="14" r:id="rId4"/>
    <sheet name="Growth and attrition" sheetId="31" r:id="rId5"/>
    <sheet name="Mortgage Company Licensing" sheetId="34" r:id="rId6"/>
    <sheet name="Mortgage Individual Licensing" sheetId="35" r:id="rId7"/>
    <sheet name="Active Fed MLOs" sheetId="20" r:id="rId8"/>
    <sheet name="Fed MLOs by State" sheetId="33" r:id="rId9"/>
    <sheet name="Fed MLO New Registrations" sheetId="21" r:id="rId10"/>
    <sheet name="Loans by purpose" sheetId="28" r:id="rId11"/>
    <sheet name="Orig by # of States" sheetId="25" r:id="rId12"/>
    <sheet name="Loans by Purpose by State" sheetId="36" r:id="rId13"/>
    <sheet name="Loan Averages" sheetId="3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5" l="1"/>
  <c r="D18" i="34"/>
</calcChain>
</file>

<file path=xl/sharedStrings.xml><?xml version="1.0" encoding="utf-8"?>
<sst xmlns="http://schemas.openxmlformats.org/spreadsheetml/2006/main" count="512" uniqueCount="250">
  <si>
    <t>Licenses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</si>
  <si>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</si>
  <si>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</si>
  <si>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</si>
  <si>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</si>
  <si>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</si>
  <si>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</si>
  <si>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</si>
  <si>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</si>
  <si>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</si>
  <si>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</si>
  <si>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</si>
  <si>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</si>
  <si>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</t>
  </si>
  <si>
    <t>2</t>
  </si>
  <si>
    <t>3-5</t>
  </si>
  <si>
    <t>6-10</t>
  </si>
  <si>
    <t>11-20</t>
  </si>
  <si>
    <t>21+</t>
  </si>
  <si>
    <t>Loans originated</t>
  </si>
  <si>
    <t>Sum of New Registrations</t>
  </si>
  <si>
    <t>States</t>
  </si>
  <si>
    <t>Home Improvement</t>
  </si>
  <si>
    <t>2012</t>
  </si>
  <si>
    <t>2013</t>
  </si>
  <si>
    <t>2014</t>
  </si>
  <si>
    <t>2015</t>
  </si>
  <si>
    <t>2016</t>
  </si>
  <si>
    <t>2017</t>
  </si>
  <si>
    <t>2018</t>
  </si>
  <si>
    <t>Filing Year</t>
  </si>
  <si>
    <t>Purchase</t>
  </si>
  <si>
    <t>Refi</t>
  </si>
  <si>
    <t>26-50</t>
  </si>
  <si>
    <t>51+</t>
  </si>
  <si>
    <t>2-25</t>
  </si>
  <si>
    <t>Companies reporting:</t>
  </si>
  <si>
    <t>Month</t>
  </si>
  <si>
    <t>WY</t>
  </si>
  <si>
    <t>WI</t>
  </si>
  <si>
    <t>WV</t>
  </si>
  <si>
    <t>WA</t>
  </si>
  <si>
    <t>VA</t>
  </si>
  <si>
    <t>VI</t>
  </si>
  <si>
    <t>VT</t>
  </si>
  <si>
    <t>UT-DRE</t>
  </si>
  <si>
    <t>UT-DFI</t>
  </si>
  <si>
    <t>TX-SML</t>
  </si>
  <si>
    <t>TX-OCCC</t>
  </si>
  <si>
    <t>TN</t>
  </si>
  <si>
    <t>SD</t>
  </si>
  <si>
    <t>SC-DCA</t>
  </si>
  <si>
    <t>SC-BFI</t>
  </si>
  <si>
    <t>RI</t>
  </si>
  <si>
    <t>PR</t>
  </si>
  <si>
    <t>PA</t>
  </si>
  <si>
    <t>OR</t>
  </si>
  <si>
    <t>OK-DCC</t>
  </si>
  <si>
    <t>OH</t>
  </si>
  <si>
    <t>ND</t>
  </si>
  <si>
    <t>NC</t>
  </si>
  <si>
    <t>NY</t>
  </si>
  <si>
    <t>NM</t>
  </si>
  <si>
    <t>NJ</t>
  </si>
  <si>
    <t>NH</t>
  </si>
  <si>
    <t>NV</t>
  </si>
  <si>
    <t>NE</t>
  </si>
  <si>
    <t>MT</t>
  </si>
  <si>
    <t>MO</t>
  </si>
  <si>
    <t>MS</t>
  </si>
  <si>
    <t>MN</t>
  </si>
  <si>
    <t>MI</t>
  </si>
  <si>
    <t>MA</t>
  </si>
  <si>
    <t>MD</t>
  </si>
  <si>
    <t>ME</t>
  </si>
  <si>
    <t>LA</t>
  </si>
  <si>
    <t>KY</t>
  </si>
  <si>
    <t>KS</t>
  </si>
  <si>
    <t>IA</t>
  </si>
  <si>
    <t>IN-SOS</t>
  </si>
  <si>
    <t>IN-DFI</t>
  </si>
  <si>
    <t>IL</t>
  </si>
  <si>
    <t>ID</t>
  </si>
  <si>
    <t>HI</t>
  </si>
  <si>
    <t>GU</t>
  </si>
  <si>
    <t>GA</t>
  </si>
  <si>
    <t>FL</t>
  </si>
  <si>
    <t>DC</t>
  </si>
  <si>
    <t>DE</t>
  </si>
  <si>
    <t>CT</t>
  </si>
  <si>
    <t>CO</t>
  </si>
  <si>
    <t>CA-DRE</t>
  </si>
  <si>
    <t>AR</t>
  </si>
  <si>
    <t>AZ</t>
  </si>
  <si>
    <t>AK</t>
  </si>
  <si>
    <t>AL</t>
  </si>
  <si>
    <t>National</t>
  </si>
  <si>
    <t>% Net Growth</t>
  </si>
  <si>
    <t>Licenses, 2018 year-end</t>
  </si>
  <si>
    <t>% Attrition</t>
  </si>
  <si>
    <t>Attrition (withdrawn, expired 2018)</t>
  </si>
  <si>
    <t>% Growth</t>
  </si>
  <si>
    <t>Growth (applications submitted 2018)</t>
  </si>
  <si>
    <t>Agency</t>
  </si>
  <si>
    <t>CA-DFPI</t>
  </si>
  <si>
    <t>2019</t>
  </si>
  <si>
    <t>Change</t>
  </si>
  <si>
    <t>NMLS Mortgage Industry Report</t>
  </si>
  <si>
    <t>Conference of State Bank Supervisors</t>
  </si>
  <si>
    <r>
      <t>1129 20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Street, NW, 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Floor</t>
    </r>
  </si>
  <si>
    <t>Washington, D.C.  20036-4307</t>
  </si>
  <si>
    <t>2019 Annual</t>
  </si>
  <si>
    <t>Produced December 10, 2020</t>
  </si>
  <si>
    <t>Unless otherwise noted, all figures cover 2019 activity, or statuses as of December 31, 2019.</t>
  </si>
  <si>
    <t>3. Number of State Licenses per Company</t>
  </si>
  <si>
    <t>Months</t>
  </si>
  <si>
    <t>Year</t>
  </si>
  <si>
    <t>2011</t>
  </si>
  <si>
    <t>2. Number of State Licenses per Individual</t>
  </si>
  <si>
    <t>Entities</t>
  </si>
  <si>
    <t>Annual Growth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</si>
  <si>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</si>
  <si>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</si>
  <si>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</si>
  <si>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</si>
  <si>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</si>
  <si>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</si>
  <si>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</si>
  <si>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</si>
  <si>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</si>
  <si>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</si>
  <si>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</si>
  <si>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</si>
  <si>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</si>
  <si>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</si>
  <si>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</si>
  <si>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</si>
  <si>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</si>
  <si>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</si>
  <si>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</si>
  <si>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</si>
  <si>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</si>
  <si>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</si>
  <si>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</si>
  <si>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</si>
  <si>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</si>
  <si>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</si>
  <si>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</si>
  <si>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</si>
  <si>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</si>
  <si>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</si>
  <si>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</si>
  <si>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</si>
  <si>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</si>
  <si>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</si>
  <si>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</si>
  <si>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</si>
  <si>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</si>
  <si>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</si>
  <si>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</si>
  <si>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</si>
  <si>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</si>
  <si>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</si>
  <si>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</si>
  <si>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</si>
  <si>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</si>
  <si>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</si>
  <si>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</si>
  <si>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</si>
  <si>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</si>
  <si>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</si>
  <si>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</si>
  <si>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</si>
  <si>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</si>
  <si>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</si>
  <si>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State</t>
  </si>
  <si>
    <t>State Agency</t>
  </si>
  <si>
    <t>New Applications</t>
  </si>
  <si>
    <t>Applications Processed</t>
  </si>
  <si>
    <t>License Expirations</t>
  </si>
  <si>
    <t>Approved</t>
  </si>
  <si>
    <t>Denied</t>
  </si>
  <si>
    <t>Withdrawn</t>
  </si>
  <si>
    <t>Revoked</t>
  </si>
  <si>
    <t>Surrendered</t>
  </si>
  <si>
    <t>Terminated</t>
  </si>
  <si>
    <t>California DFPI</t>
  </si>
  <si>
    <t>California DRE</t>
  </si>
  <si>
    <t>Indiana DFI</t>
  </si>
  <si>
    <t>Indiana SOS</t>
  </si>
  <si>
    <t>Oklahoma DCC</t>
  </si>
  <si>
    <t>South Carolina BFI</t>
  </si>
  <si>
    <t>South Carolina DCA</t>
  </si>
  <si>
    <t>Texas SML</t>
  </si>
  <si>
    <t>Utah DFI</t>
  </si>
  <si>
    <t>Utah DRE</t>
  </si>
  <si>
    <t>Texas OCCC</t>
  </si>
  <si>
    <t>4. Individual License Growth and Attrition</t>
  </si>
  <si>
    <t>5. Company License Activity</t>
  </si>
  <si>
    <t>6. Individual License Activity</t>
  </si>
  <si>
    <t>*Not all Federal MLOs have location data, so the total on this tab is lower than the actual total</t>
  </si>
  <si>
    <t>Nationwide</t>
  </si>
  <si>
    <t>Purchase loan amount</t>
  </si>
  <si>
    <t>Purchase loan count</t>
  </si>
  <si>
    <t>Home improvement loan amount</t>
  </si>
  <si>
    <t>Home improvement loan count</t>
  </si>
  <si>
    <t>Refinance loan amount</t>
  </si>
  <si>
    <t>Refinance loan count</t>
  </si>
  <si>
    <t>CA</t>
  </si>
  <si>
    <t>IN</t>
  </si>
  <si>
    <t>OK</t>
  </si>
  <si>
    <t>SC</t>
  </si>
  <si>
    <t>TX</t>
  </si>
  <si>
    <t>UT</t>
  </si>
  <si>
    <t>Total Amount ($)</t>
  </si>
  <si>
    <t>Total Count (#)</t>
  </si>
  <si>
    <t>Average Loan Amount ($)</t>
  </si>
  <si>
    <t>MLOs with 1 or more loans</t>
  </si>
  <si>
    <t>Average Loans Per MLO (#)</t>
  </si>
  <si>
    <t>Median Loans Per MLO (#)</t>
  </si>
  <si>
    <t>12. Loans by Purpose by State</t>
  </si>
  <si>
    <t>13. Loan Averages by State</t>
  </si>
  <si>
    <t>Licenses, 2019 year-end</t>
  </si>
  <si>
    <t>1. License and Entity Counts</t>
  </si>
  <si>
    <t>Licensee Type</t>
  </si>
  <si>
    <t>Unique entities</t>
  </si>
  <si>
    <t>Company</t>
  </si>
  <si>
    <t>Branch</t>
  </si>
  <si>
    <t>Individual</t>
  </si>
  <si>
    <t>2. The Hawaii Division of Financial Institutions has indicated that it is not able to release the number of license applications denied.</t>
  </si>
  <si>
    <r>
      <t>State Agency</t>
    </r>
    <r>
      <rPr>
        <b/>
        <vertAlign val="superscript"/>
        <sz val="12"/>
        <color theme="0"/>
        <rFont val="Calibri"/>
        <family val="2"/>
        <scheme val="minor"/>
      </rPr>
      <t>1</t>
    </r>
  </si>
  <si>
    <t>1. The Hawaii Division of Financial Institutions has indicated that it is not able to release the number of license applications denied.</t>
  </si>
  <si>
    <t>Notes</t>
  </si>
  <si>
    <t>Definitions</t>
  </si>
  <si>
    <r>
      <rPr>
        <b/>
        <sz val="10"/>
        <rFont val="Calibri"/>
        <family val="2"/>
        <scheme val="minor"/>
      </rPr>
      <t xml:space="preserve">Approved: </t>
    </r>
    <r>
      <rPr>
        <sz val="10"/>
        <rFont val="Calibri"/>
        <family val="2"/>
        <scheme val="minor"/>
      </rPr>
      <t xml:space="preserve">Status assigned when regulator has reviewed the license/registration application and decided to issue a license to the applicant through NMLS. </t>
    </r>
  </si>
  <si>
    <r>
      <rPr>
        <b/>
        <sz val="10"/>
        <rFont val="Calibri"/>
        <family val="2"/>
        <scheme val="minor"/>
      </rPr>
      <t xml:space="preserve">Denied: </t>
    </r>
    <r>
      <rPr>
        <sz val="10"/>
        <rFont val="Calibri"/>
        <family val="2"/>
        <scheme val="minor"/>
      </rPr>
      <t xml:space="preserve">Status assigned when a regulator has reviewed the license/registration application and determined that sufficient grounds exist to deny the request.   This status may also be used by regulators who deny a renewal request for license. </t>
    </r>
  </si>
  <si>
    <r>
      <rPr>
        <b/>
        <sz val="10"/>
        <rFont val="Calibri"/>
        <family val="2"/>
        <scheme val="minor"/>
      </rPr>
      <t>Withdrawn:</t>
    </r>
    <r>
      <rPr>
        <sz val="10"/>
        <rFont val="Calibri"/>
        <family val="2"/>
        <scheme val="minor"/>
      </rPr>
      <t xml:space="preserve"> Status assigned when an applicant has been approved to voluntarily withdraw their application or has not responded to regulator requests for additional information within a timely manner.</t>
    </r>
  </si>
  <si>
    <r>
      <rPr>
        <b/>
        <sz val="10"/>
        <rFont val="Calibri"/>
        <family val="2"/>
        <scheme val="minor"/>
      </rPr>
      <t xml:space="preserve">Revoked: </t>
    </r>
    <r>
      <rPr>
        <sz val="10"/>
        <rFont val="Calibri"/>
        <family val="2"/>
        <scheme val="minor"/>
      </rPr>
      <t>Status assigned when a regulator has taken action to revoke the license/registration.  Pursuant to federal SAFE legislation, placement of a MLO license into this status will render the MLO unable to obtain or maintain a license to conduct mortgage business in any jurisdiction.</t>
    </r>
  </si>
  <si>
    <r>
      <rPr>
        <b/>
        <sz val="10"/>
        <rFont val="Calibri"/>
        <family val="2"/>
        <scheme val="minor"/>
      </rPr>
      <t xml:space="preserve">Surrendered: </t>
    </r>
    <r>
      <rPr>
        <sz val="10"/>
        <rFont val="Calibri"/>
        <family val="2"/>
        <scheme val="minor"/>
      </rPr>
      <t xml:space="preserve">Status assigned when a regulator approved a surrender/cancellation request submitted by the licensee/registrant. </t>
    </r>
  </si>
  <si>
    <r>
      <rPr>
        <b/>
        <sz val="10"/>
        <rFont val="Calibri"/>
        <family val="2"/>
        <scheme val="minor"/>
      </rPr>
      <t xml:space="preserve">Terminated: </t>
    </r>
    <r>
      <rPr>
        <sz val="10"/>
        <rFont val="Calibri"/>
        <family val="2"/>
        <scheme val="minor"/>
      </rPr>
      <t xml:space="preserve">Status assigned when a regulator expires a license/registration. </t>
    </r>
  </si>
  <si>
    <r>
      <rPr>
        <b/>
        <sz val="10"/>
        <rFont val="Calibri"/>
        <family val="2"/>
        <scheme val="minor"/>
      </rPr>
      <t>Withdrawn:</t>
    </r>
    <r>
      <rPr>
        <sz val="10"/>
        <rFont val="Calibri"/>
        <family val="2"/>
        <scheme val="minor"/>
      </rPr>
      <t xml:space="preserve"> Status assigned when an applicant has been approved to voluntarily withdraw their application or has not responded to regulator requests for additional information within a timely manner. </t>
    </r>
  </si>
  <si>
    <r>
      <rPr>
        <b/>
        <sz val="10"/>
        <rFont val="Calibri"/>
        <family val="2"/>
        <scheme val="minor"/>
      </rPr>
      <t xml:space="preserve">Revoked: </t>
    </r>
    <r>
      <rPr>
        <sz val="10"/>
        <rFont val="Calibri"/>
        <family val="2"/>
        <scheme val="minor"/>
      </rPr>
      <t xml:space="preserve">Status assigned when a regulator has taken action to revoke the license/registration.  Pursuant to federal SAFE legislation, placement of a MLO license into this status will render the MLO unable to obtain or maintain a license to conduct mortgage business in any jurisdiction. </t>
    </r>
  </si>
  <si>
    <t>Annual Growth, Licenses</t>
  </si>
  <si>
    <t>Annual Growth, Entities</t>
  </si>
  <si>
    <t>7. Count of Active Federal Registrations</t>
  </si>
  <si>
    <t>8. Count of Federal Individuals by State*</t>
  </si>
  <si>
    <t>9. New Federal Individual Registrations by Year</t>
  </si>
  <si>
    <t>10. Loans by Purpose by Year</t>
  </si>
  <si>
    <t>11. Loan Origination by Number of States and Territories where Company Operates</t>
  </si>
  <si>
    <t>1. Texas OCCC did not manage mortgage company licensing through NMLS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</si>
</sst>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%;\(0%\)"/>
    <numFmt numFmtId="168" formatCode="&quot;$&quot;#,##0"/>
    <numFmt numFmtId="169" formatCode="#.0#############E+###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rgb="FF1F497D"/>
      <name val="Cambria"/>
      <family val="1"/>
    </font>
    <font>
      <sz val="8"/>
      <color rgb="FF363636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6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3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2" fillId="0" borderId="0" xfId="2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quotePrefix="1" applyBorder="1"/>
    <xf numFmtId="3" fontId="0" fillId="0" borderId="0" xfId="0" applyNumberFormat="1" applyBorder="1"/>
    <xf numFmtId="165" fontId="0" fillId="0" borderId="0" xfId="4" applyNumberFormat="1" applyFont="1"/>
    <xf numFmtId="0" fontId="19" fillId="0" borderId="0" xfId="46"/>
    <xf numFmtId="9" fontId="0" fillId="0" borderId="0" xfId="0" applyNumberFormat="1"/>
    <xf numFmtId="165" fontId="0" fillId="0" borderId="0" xfId="0" applyNumberFormat="1"/>
    <xf numFmtId="9" fontId="0" fillId="0" borderId="0" xfId="3" applyFont="1" applyBorder="1"/>
    <xf numFmtId="0" fontId="0" fillId="0" borderId="0" xfId="0"/>
    <xf numFmtId="9" fontId="0" fillId="0" borderId="0" xfId="3" applyFont="1"/>
    <xf numFmtId="37" fontId="0" fillId="0" borderId="0" xfId="0" applyNumberFormat="1"/>
    <xf numFmtId="167" fontId="0" fillId="10" borderId="10" xfId="23" applyNumberFormat="1" applyFont="1" applyBorder="1"/>
    <xf numFmtId="164" fontId="0" fillId="0" borderId="10" xfId="1" applyNumberFormat="1" applyFont="1" applyBorder="1"/>
    <xf numFmtId="41" fontId="0" fillId="0" borderId="10" xfId="0" applyNumberFormat="1" applyBorder="1"/>
    <xf numFmtId="0" fontId="0" fillId="0" borderId="10" xfId="0" applyBorder="1"/>
    <xf numFmtId="167" fontId="4" fillId="10" borderId="10" xfId="23" applyNumberFormat="1" applyFont="1" applyBorder="1"/>
    <xf numFmtId="164" fontId="4" fillId="0" borderId="10" xfId="1" applyNumberFormat="1" applyFont="1" applyBorder="1"/>
    <xf numFmtId="41" fontId="4" fillId="0" borderId="10" xfId="0" applyNumberFormat="1" applyFont="1" applyBorder="1"/>
    <xf numFmtId="0" fontId="4" fillId="0" borderId="10" xfId="0" applyFont="1" applyBorder="1"/>
    <xf numFmtId="49" fontId="20" fillId="33" borderId="10" xfId="48" applyNumberFormat="1" applyFont="1" applyFill="1" applyBorder="1" applyAlignment="1">
      <alignment horizontal="center" vertical="center" wrapText="1"/>
    </xf>
    <xf numFmtId="9" fontId="20" fillId="33" borderId="10" xfId="3" applyFont="1" applyFill="1" applyBorder="1" applyAlignment="1">
      <alignment horizontal="center" vertical="center" wrapText="1"/>
    </xf>
    <xf numFmtId="37" fontId="20" fillId="33" borderId="10" xfId="4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/>
    <xf numFmtId="0" fontId="24" fillId="0" borderId="0" xfId="0" applyFont="1" applyAlignment="1">
      <alignment vertical="center"/>
    </xf>
    <xf numFmtId="3" fontId="0" fillId="0" borderId="17" xfId="0" applyNumberFormat="1" applyFont="1" applyBorder="1"/>
    <xf numFmtId="3" fontId="0" fillId="0" borderId="12" xfId="0" applyNumberFormat="1" applyFont="1" applyBorder="1"/>
    <xf numFmtId="0" fontId="3" fillId="35" borderId="11" xfId="0" applyFont="1" applyFill="1" applyBorder="1"/>
    <xf numFmtId="0" fontId="3" fillId="35" borderId="12" xfId="0" applyFont="1" applyFill="1" applyBorder="1"/>
    <xf numFmtId="0" fontId="3" fillId="35" borderId="13" xfId="0" applyFont="1" applyFill="1" applyBorder="1"/>
    <xf numFmtId="0" fontId="0" fillId="0" borderId="11" xfId="0" applyFont="1" applyBorder="1"/>
    <xf numFmtId="166" fontId="0" fillId="0" borderId="13" xfId="3" applyNumberFormat="1" applyFont="1" applyBorder="1"/>
    <xf numFmtId="0" fontId="0" fillId="0" borderId="14" xfId="0" applyFont="1" applyBorder="1"/>
    <xf numFmtId="3" fontId="0" fillId="0" borderId="15" xfId="0" applyNumberFormat="1" applyFont="1" applyBorder="1"/>
    <xf numFmtId="166" fontId="0" fillId="0" borderId="16" xfId="3" applyNumberFormat="1" applyFont="1" applyBorder="1"/>
    <xf numFmtId="0" fontId="0" fillId="0" borderId="11" xfId="0" applyNumberFormat="1" applyFont="1" applyBorder="1"/>
    <xf numFmtId="3" fontId="0" fillId="0" borderId="13" xfId="0" applyNumberFormat="1" applyFont="1" applyBorder="1"/>
    <xf numFmtId="3" fontId="0" fillId="0" borderId="16" xfId="0" applyNumberFormat="1" applyFont="1" applyBorder="1"/>
    <xf numFmtId="0" fontId="0" fillId="0" borderId="18" xfId="0" applyFont="1" applyBorder="1" applyAlignment="1">
      <alignment horizontal="left"/>
    </xf>
    <xf numFmtId="3" fontId="0" fillId="0" borderId="19" xfId="0" applyNumberFormat="1" applyFont="1" applyBorder="1"/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4" borderId="11" xfId="0" applyFont="1" applyFill="1" applyBorder="1"/>
    <xf numFmtId="49" fontId="3" fillId="34" borderId="12" xfId="0" applyNumberFormat="1" applyFont="1" applyFill="1" applyBorder="1" applyAlignment="1">
      <alignment horizontal="right"/>
    </xf>
    <xf numFmtId="49" fontId="3" fillId="34" borderId="13" xfId="0" applyNumberFormat="1" applyFont="1" applyFill="1" applyBorder="1" applyAlignment="1">
      <alignment horizontal="right"/>
    </xf>
    <xf numFmtId="49" fontId="0" fillId="0" borderId="18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3" fillId="34" borderId="13" xfId="0" applyFont="1" applyFill="1" applyBorder="1"/>
    <xf numFmtId="168" fontId="0" fillId="0" borderId="12" xfId="0" applyNumberFormat="1" applyFont="1" applyBorder="1"/>
    <xf numFmtId="168" fontId="0" fillId="0" borderId="13" xfId="0" applyNumberFormat="1" applyFont="1" applyBorder="1"/>
    <xf numFmtId="168" fontId="0" fillId="0" borderId="15" xfId="0" applyNumberFormat="1" applyFont="1" applyBorder="1"/>
    <xf numFmtId="168" fontId="0" fillId="0" borderId="16" xfId="0" applyNumberFormat="1" applyFont="1" applyBorder="1"/>
    <xf numFmtId="0" fontId="0" fillId="0" borderId="14" xfId="0" applyNumberFormat="1" applyFont="1" applyBorder="1"/>
    <xf numFmtId="0" fontId="2" fillId="0" borderId="0" xfId="2" applyBorder="1"/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169" fontId="25" fillId="36" borderId="0" xfId="0" applyNumberFormat="1" applyFont="1" applyFill="1" applyBorder="1" applyAlignment="1">
      <alignment horizontal="left" vertical="center"/>
    </xf>
    <xf numFmtId="0" fontId="0" fillId="0" borderId="13" xfId="0" applyFont="1" applyBorder="1"/>
    <xf numFmtId="0" fontId="0" fillId="0" borderId="16" xfId="0" applyFont="1" applyBorder="1"/>
    <xf numFmtId="5" fontId="0" fillId="0" borderId="12" xfId="0" applyNumberFormat="1" applyFont="1" applyBorder="1"/>
    <xf numFmtId="5" fontId="0" fillId="0" borderId="15" xfId="0" applyNumberFormat="1" applyFont="1" applyBorder="1"/>
    <xf numFmtId="2" fontId="0" fillId="0" borderId="12" xfId="0" applyNumberFormat="1" applyFont="1" applyBorder="1"/>
    <xf numFmtId="2" fontId="0" fillId="0" borderId="15" xfId="0" applyNumberFormat="1" applyFont="1" applyBorder="1"/>
    <xf numFmtId="10" fontId="2" fillId="0" borderId="0" xfId="2" applyNumberFormat="1"/>
    <xf numFmtId="3" fontId="2" fillId="0" borderId="0" xfId="2" applyNumberFormat="1"/>
    <xf numFmtId="0" fontId="24" fillId="0" borderId="0" xfId="0" applyFont="1" applyAlignment="1">
      <alignment vertical="center" wrapText="1"/>
    </xf>
    <xf numFmtId="0" fontId="2" fillId="0" borderId="0" xfId="2" applyAlignment="1">
      <alignment wrapText="1"/>
    </xf>
    <xf numFmtId="0" fontId="18" fillId="0" borderId="0" xfId="2" applyFont="1" applyAlignment="1">
      <alignment horizontal="center" wrapText="1"/>
    </xf>
    <xf numFmtId="0" fontId="27" fillId="0" borderId="0" xfId="2" applyFont="1"/>
    <xf numFmtId="3" fontId="27" fillId="0" borderId="0" xfId="2" applyNumberFormat="1" applyFont="1"/>
    <xf numFmtId="164" fontId="28" fillId="0" borderId="25" xfId="48" quotePrefix="1" applyNumberFormat="1" applyFont="1" applyFill="1" applyBorder="1" applyAlignment="1">
      <alignment horizontal="right" indent="1"/>
    </xf>
    <xf numFmtId="0" fontId="29" fillId="0" borderId="0" xfId="48" applyFont="1" applyFill="1" applyBorder="1" applyAlignment="1" applyProtection="1">
      <alignment vertical="center"/>
    </xf>
    <xf numFmtId="0" fontId="31" fillId="0" borderId="0" xfId="48" applyFont="1"/>
    <xf numFmtId="0" fontId="27" fillId="0" borderId="0" xfId="48" applyFont="1"/>
    <xf numFmtId="0" fontId="26" fillId="0" borderId="0" xfId="48" applyFont="1"/>
    <xf numFmtId="166" fontId="27" fillId="0" borderId="0" xfId="2" applyNumberFormat="1" applyFont="1"/>
    <xf numFmtId="49" fontId="20" fillId="33" borderId="20" xfId="48" applyNumberFormat="1" applyFont="1" applyFill="1" applyBorder="1" applyAlignment="1">
      <alignment horizontal="center" vertical="center" wrapText="1"/>
    </xf>
    <xf numFmtId="49" fontId="20" fillId="33" borderId="24" xfId="48" applyNumberFormat="1" applyFont="1" applyFill="1" applyBorder="1" applyAlignment="1">
      <alignment horizontal="center" vertical="center" wrapText="1"/>
    </xf>
    <xf numFmtId="49" fontId="20" fillId="33" borderId="21" xfId="48" applyNumberFormat="1" applyFont="1" applyFill="1" applyBorder="1" applyAlignment="1">
      <alignment horizontal="center" vertical="center" wrapText="1"/>
    </xf>
    <xf numFmtId="49" fontId="20" fillId="33" borderId="22" xfId="48" applyNumberFormat="1" applyFont="1" applyFill="1" applyBorder="1" applyAlignment="1">
      <alignment horizontal="center" vertical="center" wrapText="1"/>
    </xf>
    <xf numFmtId="49" fontId="20" fillId="33" borderId="23" xfId="48" applyNumberFormat="1" applyFont="1" applyFill="1" applyBorder="1" applyAlignment="1">
      <alignment horizontal="center" vertical="center" wrapText="1"/>
    </xf>
    <xf numFmtId="9" fontId="20" fillId="33" borderId="21" xfId="3" applyFont="1" applyFill="1" applyBorder="1" applyAlignment="1">
      <alignment horizontal="center" vertical="center" wrapText="1"/>
    </xf>
    <xf numFmtId="9" fontId="20" fillId="33" borderId="22" xfId="3" applyFont="1" applyFill="1" applyBorder="1" applyAlignment="1">
      <alignment horizontal="center" vertical="center" wrapText="1"/>
    </xf>
    <xf numFmtId="9" fontId="20" fillId="33" borderId="23" xfId="3" applyFont="1" applyFill="1" applyBorder="1" applyAlignment="1">
      <alignment horizontal="center" vertical="center" wrapText="1"/>
    </xf>
    <xf numFmtId="0" fontId="26" fillId="0" borderId="0" xfId="48" applyFont="1" applyAlignment="1">
      <alignment horizontal="left" wrapText="1"/>
    </xf>
    <xf numFmtId="0" fontId="26" fillId="0" borderId="0" xfId="48" applyFont="1" applyFill="1" applyAlignment="1">
      <alignment wrapText="1"/>
    </xf>
    <xf numFmtId="0" fontId="2" fillId="0" borderId="0" xfId="48" applyAlignment="1">
      <alignment wrapText="1"/>
    </xf>
    <xf numFmtId="0" fontId="29" fillId="0" borderId="0" xfId="48" applyFont="1" applyFill="1" applyBorder="1" applyAlignment="1" applyProtection="1">
      <alignment horizontal="left" vertical="center" wrapText="1"/>
    </xf>
  </cellXfs>
  <cellStyles count="49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4" builtinId="4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7000000}"/>
    <cellStyle name="Normal 3" xfId="46" xr:uid="{00000000-0005-0000-0000-000028000000}"/>
    <cellStyle name="Normal 4" xfId="48" xr:uid="{00000000-0005-0000-0000-000029000000}"/>
    <cellStyle name="Note" xfId="19" builtinId="10" customBuiltin="1"/>
    <cellStyle name="Output" xfId="14" builtinId="21" customBuiltin="1"/>
    <cellStyle name="Percent" xfId="3" builtinId="5"/>
    <cellStyle name="Percent 2" xfId="47" xr:uid="{00000000-0005-0000-0000-00002D000000}"/>
    <cellStyle name="Title" xfId="5" builtinId="15" customBuiltin="1"/>
    <cellStyle name="Total" xfId="21" builtinId="25" customBuiltin="1"/>
    <cellStyle name="Warning Text" xfId="18" builtinId="11" customBuiltin="1"/>
  </cellStyles>
  <dxfs count="7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6" formatCode="0.0%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6" formatCode="0.0%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Licenses by Year and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8575" cap="rnd">
              <a:solidFill>
                <a:schemeClr val="accent1">
                  <a:tint val="44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Licenses'!$C$31:$C$42</c:f>
              <c:numCache>
                <c:formatCode>#,##0</c:formatCode>
                <c:ptCount val="12"/>
                <c:pt idx="0">
                  <c:v>163649</c:v>
                </c:pt>
                <c:pt idx="1">
                  <c:v>172931</c:v>
                </c:pt>
                <c:pt idx="2">
                  <c:v>182881</c:v>
                </c:pt>
                <c:pt idx="3">
                  <c:v>189849</c:v>
                </c:pt>
                <c:pt idx="4">
                  <c:v>195612</c:v>
                </c:pt>
                <c:pt idx="5">
                  <c:v>201083</c:v>
                </c:pt>
                <c:pt idx="6">
                  <c:v>206029</c:v>
                </c:pt>
                <c:pt idx="7">
                  <c:v>212930</c:v>
                </c:pt>
                <c:pt idx="8">
                  <c:v>216523</c:v>
                </c:pt>
                <c:pt idx="9">
                  <c:v>218631</c:v>
                </c:pt>
                <c:pt idx="10">
                  <c:v>222925</c:v>
                </c:pt>
                <c:pt idx="11">
                  <c:v>226021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F-486D-9105-72FB9F69E484}"/>
            </c:ext>
          </c:extLst>
        </c:ser>
        <c:ser>
          <c:idx val="1"/>
          <c:order val="1"/>
          <c:tx>
            <c:v>2012</c:v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Licenses'!$D$31:$D$42</c:f>
              <c:numCache>
                <c:formatCode>#,##0</c:formatCode>
                <c:ptCount val="12"/>
                <c:pt idx="0">
                  <c:v>194424</c:v>
                </c:pt>
                <c:pt idx="1">
                  <c:v>201177</c:v>
                </c:pt>
                <c:pt idx="2">
                  <c:v>207189</c:v>
                </c:pt>
                <c:pt idx="3">
                  <c:v>212368</c:v>
                </c:pt>
                <c:pt idx="4">
                  <c:v>218634</c:v>
                </c:pt>
                <c:pt idx="5">
                  <c:v>224375</c:v>
                </c:pt>
                <c:pt idx="6">
                  <c:v>230611</c:v>
                </c:pt>
                <c:pt idx="7">
                  <c:v>238124</c:v>
                </c:pt>
                <c:pt idx="8">
                  <c:v>244165</c:v>
                </c:pt>
                <c:pt idx="9">
                  <c:v>248618</c:v>
                </c:pt>
                <c:pt idx="10">
                  <c:v>254843</c:v>
                </c:pt>
                <c:pt idx="11">
                  <c:v>259005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F-486D-9105-72FB9F69E484}"/>
            </c:ext>
          </c:extLst>
        </c:ser>
        <c:ser>
          <c:idx val="2"/>
          <c:order val="2"/>
          <c:tx>
            <c:v>2013</c:v>
          </c:tx>
          <c:spPr>
            <a:ln w="28575" cap="rnd">
              <a:solidFill>
                <a:schemeClr val="accent1">
                  <a:tint val="72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Licenses'!$E$31:$E$42</c:f>
              <c:numCache>
                <c:formatCode>#,##0</c:formatCode>
                <c:ptCount val="12"/>
                <c:pt idx="0">
                  <c:v>235752</c:v>
                </c:pt>
                <c:pt idx="1">
                  <c:v>244282</c:v>
                </c:pt>
                <c:pt idx="2">
                  <c:v>252558</c:v>
                </c:pt>
                <c:pt idx="3">
                  <c:v>261012</c:v>
                </c:pt>
                <c:pt idx="4">
                  <c:v>272016</c:v>
                </c:pt>
                <c:pt idx="5">
                  <c:v>281341</c:v>
                </c:pt>
                <c:pt idx="6">
                  <c:v>291641</c:v>
                </c:pt>
                <c:pt idx="7">
                  <c:v>302997</c:v>
                </c:pt>
                <c:pt idx="8">
                  <c:v>311593</c:v>
                </c:pt>
                <c:pt idx="9">
                  <c:v>316614</c:v>
                </c:pt>
                <c:pt idx="10">
                  <c:v>326143</c:v>
                </c:pt>
                <c:pt idx="11">
                  <c:v>331351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F-486D-9105-72FB9F69E484}"/>
            </c:ext>
          </c:extLst>
        </c:ser>
        <c:ser>
          <c:idx val="3"/>
          <c:order val="3"/>
          <c:tx>
            <c:v>2014</c:v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Licenses'!$F$31:$F$42</c:f>
              <c:numCache>
                <c:formatCode>#,##0</c:formatCode>
                <c:ptCount val="12"/>
                <c:pt idx="0">
                  <c:v>278372</c:v>
                </c:pt>
                <c:pt idx="1">
                  <c:v>288287</c:v>
                </c:pt>
                <c:pt idx="2">
                  <c:v>297656</c:v>
                </c:pt>
                <c:pt idx="3">
                  <c:v>307267</c:v>
                </c:pt>
                <c:pt idx="4">
                  <c:v>316172</c:v>
                </c:pt>
                <c:pt idx="5">
                  <c:v>323137</c:v>
                </c:pt>
                <c:pt idx="6">
                  <c:v>330369</c:v>
                </c:pt>
                <c:pt idx="7">
                  <c:v>337083</c:v>
                </c:pt>
                <c:pt idx="8">
                  <c:v>343800</c:v>
                </c:pt>
                <c:pt idx="9">
                  <c:v>348356</c:v>
                </c:pt>
                <c:pt idx="10">
                  <c:v>355187</c:v>
                </c:pt>
                <c:pt idx="11">
                  <c:v>359992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EF-486D-9105-72FB9F69E484}"/>
            </c:ext>
          </c:extLst>
        </c:ser>
        <c:ser>
          <c:idx val="4"/>
          <c:order val="4"/>
          <c:tx>
            <c:v>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Licenses'!$G$31:$G$42</c:f>
              <c:numCache>
                <c:formatCode>#,##0</c:formatCode>
                <c:ptCount val="12"/>
                <c:pt idx="0">
                  <c:v>303635</c:v>
                </c:pt>
                <c:pt idx="1">
                  <c:v>314101</c:v>
                </c:pt>
                <c:pt idx="2">
                  <c:v>323658</c:v>
                </c:pt>
                <c:pt idx="3">
                  <c:v>332948</c:v>
                </c:pt>
                <c:pt idx="4">
                  <c:v>342119</c:v>
                </c:pt>
                <c:pt idx="5">
                  <c:v>351940</c:v>
                </c:pt>
                <c:pt idx="6">
                  <c:v>361654</c:v>
                </c:pt>
                <c:pt idx="7">
                  <c:v>371202</c:v>
                </c:pt>
                <c:pt idx="8">
                  <c:v>382291</c:v>
                </c:pt>
                <c:pt idx="9">
                  <c:v>389812</c:v>
                </c:pt>
                <c:pt idx="10">
                  <c:v>400510</c:v>
                </c:pt>
                <c:pt idx="11">
                  <c:v>408542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F-486D-9105-72FB9F69E484}"/>
            </c:ext>
          </c:extLst>
        </c:ser>
        <c:ser>
          <c:idx val="5"/>
          <c:order val="5"/>
          <c:tx>
            <c:v>2016</c:v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BEF-486D-9105-72FB9F69E484}"/>
                </c:ext>
              </c:extLst>
            </c:dLbl>
            <c:dLbl>
              <c:idx val="11"/>
              <c:layout>
                <c:manualLayout>
                  <c:x val="0"/>
                  <c:y val="7.490636704119850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Licenses'!$H$31:$H$42</c:f>
              <c:numCache>
                <c:formatCode>#,##0</c:formatCode>
                <c:ptCount val="12"/>
                <c:pt idx="0">
                  <c:v>367891</c:v>
                </c:pt>
                <c:pt idx="1">
                  <c:v>380842</c:v>
                </c:pt>
                <c:pt idx="2">
                  <c:v>394171</c:v>
                </c:pt>
                <c:pt idx="3">
                  <c:v>405062</c:v>
                </c:pt>
                <c:pt idx="4">
                  <c:v>415454</c:v>
                </c:pt>
                <c:pt idx="5">
                  <c:v>426475</c:v>
                </c:pt>
                <c:pt idx="6">
                  <c:v>436032</c:v>
                </c:pt>
                <c:pt idx="7">
                  <c:v>447652</c:v>
                </c:pt>
                <c:pt idx="8">
                  <c:v>460372</c:v>
                </c:pt>
                <c:pt idx="9">
                  <c:v>467836</c:v>
                </c:pt>
                <c:pt idx="10">
                  <c:v>479811</c:v>
                </c:pt>
                <c:pt idx="11">
                  <c:v>487973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EF-486D-9105-72FB9F69E484}"/>
            </c:ext>
          </c:extLst>
        </c:ser>
        <c:ser>
          <c:idx val="6"/>
          <c:order val="6"/>
          <c:tx>
            <c:v>2017</c:v>
          </c:tx>
          <c:spPr>
            <a:ln w="28575" cap="rnd">
              <a:solidFill>
                <a:schemeClr val="accent1">
                  <a:shade val="72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BEF-486D-9105-72FB9F69E484}"/>
                </c:ext>
              </c:extLst>
            </c:dLbl>
            <c:dLbl>
              <c:idx val="11"/>
              <c:layout>
                <c:manualLayout>
                  <c:x val="0"/>
                  <c:y val="1.49812734082397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Licenses'!$I$31:$I$42</c:f>
              <c:numCache>
                <c:formatCode>#,##0</c:formatCode>
                <c:ptCount val="12"/>
                <c:pt idx="0">
                  <c:v>435643</c:v>
                </c:pt>
                <c:pt idx="1">
                  <c:v>450824</c:v>
                </c:pt>
                <c:pt idx="2">
                  <c:v>466914</c:v>
                </c:pt>
                <c:pt idx="3">
                  <c:v>479344</c:v>
                </c:pt>
                <c:pt idx="4">
                  <c:v>491284</c:v>
                </c:pt>
                <c:pt idx="5">
                  <c:v>502013</c:v>
                </c:pt>
                <c:pt idx="6">
                  <c:v>512122</c:v>
                </c:pt>
                <c:pt idx="7">
                  <c:v>524793</c:v>
                </c:pt>
                <c:pt idx="8">
                  <c:v>536235</c:v>
                </c:pt>
                <c:pt idx="9">
                  <c:v>543753</c:v>
                </c:pt>
                <c:pt idx="10">
                  <c:v>555117</c:v>
                </c:pt>
                <c:pt idx="11">
                  <c:v>562760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EF-486D-9105-72FB9F69E484}"/>
            </c:ext>
          </c:extLst>
        </c:ser>
        <c:ser>
          <c:idx val="7"/>
          <c:order val="7"/>
          <c:tx>
            <c:v>2018</c:v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EF-486D-9105-72FB9F69E484}"/>
                </c:ext>
              </c:extLst>
            </c:dLbl>
            <c:dLbl>
              <c:idx val="11"/>
              <c:layout>
                <c:manualLayout>
                  <c:x val="-2.1893814997263274E-3"/>
                  <c:y val="-6.74157303370786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Licenses'!$J$31:$J$42</c:f>
              <c:numCache>
                <c:formatCode>#,##0</c:formatCode>
                <c:ptCount val="12"/>
                <c:pt idx="0">
                  <c:v>483621</c:v>
                </c:pt>
                <c:pt idx="1">
                  <c:v>499064</c:v>
                </c:pt>
                <c:pt idx="2">
                  <c:v>514969</c:v>
                </c:pt>
                <c:pt idx="3">
                  <c:v>528827</c:v>
                </c:pt>
                <c:pt idx="4">
                  <c:v>541071</c:v>
                </c:pt>
                <c:pt idx="5">
                  <c:v>550661</c:v>
                </c:pt>
                <c:pt idx="6">
                  <c:v>559519</c:v>
                </c:pt>
                <c:pt idx="7">
                  <c:v>569002</c:v>
                </c:pt>
                <c:pt idx="8">
                  <c:v>576473</c:v>
                </c:pt>
                <c:pt idx="9">
                  <c:v>581618</c:v>
                </c:pt>
                <c:pt idx="10">
                  <c:v>589024</c:v>
                </c:pt>
                <c:pt idx="11">
                  <c:v>594041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EF-486D-9105-72FB9F69E484}"/>
            </c:ext>
          </c:extLst>
        </c:ser>
        <c:ser>
          <c:idx val="8"/>
          <c:order val="8"/>
          <c:tx>
            <c:v>2019</c:v>
          </c:tx>
          <c:spPr>
            <a:ln w="28575" cap="rnd">
              <a:solidFill>
                <a:schemeClr val="accent1">
                  <a:shade val="44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BEF-486D-9105-72FB9F69E4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BEF-486D-9105-72FB9F69E4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BEF-486D-9105-72FB9F69E4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BEF-486D-9105-72FB9F69E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EF-486D-9105-72FB9F69E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EF-486D-9105-72FB9F69E4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EF-486D-9105-72FB9F69E48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EF-486D-9105-72FB9F69E48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EF-486D-9105-72FB9F69E48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EF-486D-9105-72FB9F69E48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EF-486D-9105-72FB9F69E484}"/>
                </c:ext>
              </c:extLst>
            </c:dLbl>
            <c:dLbl>
              <c:idx val="11"/>
              <c:layout>
                <c:manualLayout>
                  <c:x val="-2.1893814997263274E-3"/>
                  <c:y val="-1.49812734082397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BEF-486D-9105-72FB9F69E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of Licenses'!$B$31:$B$42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'Number of Licenses'!$K$31:$K$42</c:f>
              <c:numCache>
                <c:formatCode>#,##0</c:formatCode>
                <c:ptCount val="12"/>
                <c:pt idx="0">
                  <c:v>463482</c:v>
                </c:pt>
                <c:pt idx="1">
                  <c:v>474057</c:v>
                </c:pt>
                <c:pt idx="2">
                  <c:v>484541</c:v>
                </c:pt>
                <c:pt idx="3">
                  <c:v>493789</c:v>
                </c:pt>
                <c:pt idx="4">
                  <c:v>502978</c:v>
                </c:pt>
                <c:pt idx="5">
                  <c:v>511366</c:v>
                </c:pt>
                <c:pt idx="6">
                  <c:v>520994</c:v>
                </c:pt>
                <c:pt idx="7">
                  <c:v>531230</c:v>
                </c:pt>
                <c:pt idx="8">
                  <c:v>541751</c:v>
                </c:pt>
                <c:pt idx="9">
                  <c:v>549656</c:v>
                </c:pt>
                <c:pt idx="10">
                  <c:v>561402</c:v>
                </c:pt>
                <c:pt idx="11">
                  <c:v>569190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EF-486D-9105-72FB9F69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712496"/>
        <c:axId val="511735232"/>
      </c:lineChart>
      <c:catAx>
        <c:axId val="87971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35232"/>
        <c:crosses val="autoZero"/>
        <c:auto val="1"/>
        <c:lblAlgn val="ctr"/>
        <c:lblOffset val="100"/>
        <c:noMultiLvlLbl val="0"/>
      </c:catAx>
      <c:valAx>
        <c:axId val="51173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71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'States per Individual'!$C$3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19881145326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D5-401E-9B33-BDD33AAB0B7F}"/>
                </c:ext>
              </c:extLst>
            </c:dLbl>
            <c:dLbl>
              <c:idx val="2"/>
              <c:layout>
                <c:manualLayout>
                  <c:x val="-6.4829821717990272E-3"/>
                  <c:y val="-2.37489397794741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80-4C32-BA96-F268721BFF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'States per Individual'!$B$5:$B$9</c:f>
              <c:strCache>
                <c:ptCount val="5"/>
                <c:pt idx="0">
                  <c:v>2</c:v>
                </c:pt>
                <c:pt idx="1">
                  <c:v>3-5</c:v>
                </c:pt>
                <c:pt idx="2">
                  <c:v>6-10</c:v>
                </c:pt>
                <c:pt idx="3">
                  <c:v>11-20</c:v>
                </c:pt>
                <c:pt idx="4">
                  <c:v>21+</c:v>
                </c:pt>
              </c:strCache>
            </c:strRef>
          </c:cat>
          <c:val>
            <c:numRef>
              <c:f>'States per Individual'!$C$5:$C$9</c:f>
              <c:numCache>
                <c:formatCode>#,##0</c:formatCode>
                <c:ptCount val="5"/>
                <c:pt idx="0">
                  <c:v>18631</c:v>
                </c:pt>
                <c:pt idx="1">
                  <c:v>14714</c:v>
                </c:pt>
                <c:pt idx="2">
                  <c:v>7599</c:v>
                </c:pt>
                <c:pt idx="3">
                  <c:v>10673</c:v>
                </c:pt>
                <c:pt idx="4">
                  <c:v>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80-4C32-BA96-F268721BFFE5}"/>
            </c:ext>
          </c:extLst>
        </c:ser>
        <c:ser>
          <c:idx val="1"/>
          <c:order val="1"/>
          <c:tx>
            <c:strRef>
              <c:f>'States per Individual'!$D$3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19881145326851E-3"/>
                  <c:y val="-3.3927056827820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80-4C32-BA96-F268721BFFE5}"/>
                </c:ext>
              </c:extLst>
            </c:dLbl>
            <c:dLbl>
              <c:idx val="1"/>
              <c:layout>
                <c:manualLayout>
                  <c:x val="8.6439762290653702E-3"/>
                  <c:y val="-3.10994428287511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5-401E-9B33-BDD33AAB0B7F}"/>
                </c:ext>
              </c:extLst>
            </c:dLbl>
            <c:dLbl>
              <c:idx val="2"/>
              <c:layout>
                <c:manualLayout>
                  <c:x val="1.0804970286331633E-2"/>
                  <c:y val="-1.35708227311281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80-4C32-BA96-F268721BFFE5}"/>
                </c:ext>
              </c:extLst>
            </c:dLbl>
            <c:dLbl>
              <c:idx val="3"/>
              <c:layout>
                <c:manualLayout>
                  <c:x val="1.08049702863317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D5-401E-9B33-BDD33AAB0B7F}"/>
                </c:ext>
              </c:extLst>
            </c:dLbl>
            <c:dLbl>
              <c:idx val="4"/>
              <c:layout>
                <c:manualLayout>
                  <c:x val="6.48298217179902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5-401E-9B33-BDD33AAB0B7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'States per Individual'!$B$5:$B$9</c:f>
              <c:strCache>
                <c:ptCount val="5"/>
                <c:pt idx="0">
                  <c:v>2</c:v>
                </c:pt>
                <c:pt idx="1">
                  <c:v>3-5</c:v>
                </c:pt>
                <c:pt idx="2">
                  <c:v>6-10</c:v>
                </c:pt>
                <c:pt idx="3">
                  <c:v>11-20</c:v>
                </c:pt>
                <c:pt idx="4">
                  <c:v>21+</c:v>
                </c:pt>
              </c:strCache>
            </c:strRef>
          </c:cat>
          <c:val>
            <c:numRef>
              <c:f>'States per Individual'!$D$5:$D$9</c:f>
              <c:numCache>
                <c:formatCode>#,##0</c:formatCode>
                <c:ptCount val="5"/>
                <c:pt idx="0">
                  <c:v>19162</c:v>
                </c:pt>
                <c:pt idx="1">
                  <c:v>15396</c:v>
                </c:pt>
                <c:pt idx="2">
                  <c:v>8068</c:v>
                </c:pt>
                <c:pt idx="3">
                  <c:v>9790</c:v>
                </c:pt>
                <c:pt idx="4">
                  <c:v>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0-4C32-BA96-F268721B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13688"/>
        <c:axId val="288209768"/>
      </c:barChart>
      <c:catAx>
        <c:axId val="288213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states in which MLO operates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8209768"/>
        <c:crosses val="autoZero"/>
        <c:auto val="1"/>
        <c:lblAlgn val="ctr"/>
        <c:lblOffset val="100"/>
        <c:noMultiLvlLbl val="0"/>
      </c:catAx>
      <c:valAx>
        <c:axId val="288209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MLOs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8213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'States per company'!$C$3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0804970286331712E-2"/>
                  <c:y val="-2.03562340966920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8-49E7-8BB7-B88FA9F8900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'States per company'!$B$5:$B$9</c:f>
              <c:strCache>
                <c:ptCount val="5"/>
                <c:pt idx="0">
                  <c:v>2</c:v>
                </c:pt>
                <c:pt idx="1">
                  <c:v>3-5</c:v>
                </c:pt>
                <c:pt idx="2">
                  <c:v>6-10</c:v>
                </c:pt>
                <c:pt idx="3">
                  <c:v>11-20</c:v>
                </c:pt>
                <c:pt idx="4">
                  <c:v>21+</c:v>
                </c:pt>
              </c:strCache>
            </c:strRef>
          </c:cat>
          <c:val>
            <c:numRef>
              <c:f>'States per company'!$C$5:$C$9</c:f>
              <c:numCache>
                <c:formatCode>#,##0</c:formatCode>
                <c:ptCount val="5"/>
                <c:pt idx="0">
                  <c:v>1503</c:v>
                </c:pt>
                <c:pt idx="1">
                  <c:v>1053</c:v>
                </c:pt>
                <c:pt idx="2">
                  <c:v>375</c:v>
                </c:pt>
                <c:pt idx="3">
                  <c:v>245</c:v>
                </c:pt>
                <c:pt idx="4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28-49E7-8BB7-B88FA9F89008}"/>
            </c:ext>
          </c:extLst>
        </c:ser>
        <c:ser>
          <c:idx val="1"/>
          <c:order val="1"/>
          <c:tx>
            <c:strRef>
              <c:f>'States per company'!$D$3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5126958400864378E-2"/>
                  <c:y val="7.7748607071877826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28-49E7-8BB7-B88FA9F89008}"/>
                </c:ext>
              </c:extLst>
            </c:dLbl>
            <c:dLbl>
              <c:idx val="2"/>
              <c:layout>
                <c:manualLayout>
                  <c:x val="-4.3219881145326851E-3"/>
                  <c:y val="-1.35708227311280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8-49E7-8BB7-B88FA9F8900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'States per company'!$B$5:$B$9</c:f>
              <c:strCache>
                <c:ptCount val="5"/>
                <c:pt idx="0">
                  <c:v>2</c:v>
                </c:pt>
                <c:pt idx="1">
                  <c:v>3-5</c:v>
                </c:pt>
                <c:pt idx="2">
                  <c:v>6-10</c:v>
                </c:pt>
                <c:pt idx="3">
                  <c:v>11-20</c:v>
                </c:pt>
                <c:pt idx="4">
                  <c:v>21+</c:v>
                </c:pt>
              </c:strCache>
            </c:strRef>
          </c:cat>
          <c:val>
            <c:numRef>
              <c:f>'States per company'!$D$5:$D$9</c:f>
              <c:numCache>
                <c:formatCode>#,##0</c:formatCode>
                <c:ptCount val="5"/>
                <c:pt idx="0">
                  <c:v>1689</c:v>
                </c:pt>
                <c:pt idx="1">
                  <c:v>1209</c:v>
                </c:pt>
                <c:pt idx="2">
                  <c:v>401</c:v>
                </c:pt>
                <c:pt idx="3">
                  <c:v>261</c:v>
                </c:pt>
                <c:pt idx="4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28-49E7-8BB7-B88FA9F890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8207808"/>
        <c:axId val="288214864"/>
      </c:barChart>
      <c:catAx>
        <c:axId val="28820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states in which company operates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8214864"/>
        <c:crosses val="autoZero"/>
        <c:auto val="1"/>
        <c:lblAlgn val="ctr"/>
        <c:lblOffset val="100"/>
        <c:noMultiLvlLbl val="0"/>
      </c:catAx>
      <c:valAx>
        <c:axId val="288214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Companies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8207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Active Fed MLO</a:t>
            </a:r>
            <a:r>
              <a:rPr lang="en-US" baseline="0"/>
              <a:t> Registrations</a:t>
            </a:r>
            <a:r>
              <a:rPr lang="en-US"/>
              <a:t>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'Active Fed MLOs'!$C$3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'Active Fed MLOs'!$B$4:$B$15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'Active Fed MLOs'!$C$4:$C$15</c:f>
              <c:numCache>
                <c:formatCode>#,##0</c:formatCode>
                <c:ptCount val="12"/>
                <c:pt idx="0">
                  <c:v>410840</c:v>
                </c:pt>
                <c:pt idx="1">
                  <c:v>410744</c:v>
                </c:pt>
                <c:pt idx="2">
                  <c:v>412617</c:v>
                </c:pt>
                <c:pt idx="3">
                  <c:v>413414</c:v>
                </c:pt>
                <c:pt idx="4">
                  <c:v>414497</c:v>
                </c:pt>
                <c:pt idx="5">
                  <c:v>415198</c:v>
                </c:pt>
                <c:pt idx="6">
                  <c:v>415689</c:v>
                </c:pt>
                <c:pt idx="7">
                  <c:v>416331</c:v>
                </c:pt>
                <c:pt idx="8">
                  <c:v>416493</c:v>
                </c:pt>
                <c:pt idx="9">
                  <c:v>416188</c:v>
                </c:pt>
                <c:pt idx="10">
                  <c:v>415746</c:v>
                </c:pt>
                <c:pt idx="11">
                  <c:v>416124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B-4E69-8CC4-2E5BE5BCDCF7}"/>
            </c:ext>
          </c:extLst>
        </c:ser>
        <c:ser>
          <c:idx val="1"/>
          <c:order val="1"/>
          <c:tx>
            <c:strRef>
              <c:f>'Active Fed MLOs'!$D$3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'Active Fed MLOs'!$B$4:$B$15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'Active Fed MLOs'!$D$4:$D$15</c:f>
              <c:numCache>
                <c:formatCode>#,##0</c:formatCode>
                <c:ptCount val="12"/>
                <c:pt idx="0">
                  <c:v>406114</c:v>
                </c:pt>
                <c:pt idx="1">
                  <c:v>407824</c:v>
                </c:pt>
                <c:pt idx="2">
                  <c:v>409027</c:v>
                </c:pt>
                <c:pt idx="3">
                  <c:v>409388</c:v>
                </c:pt>
                <c:pt idx="4">
                  <c:v>410915</c:v>
                </c:pt>
                <c:pt idx="5">
                  <c:v>411525</c:v>
                </c:pt>
                <c:pt idx="6">
                  <c:v>412040</c:v>
                </c:pt>
                <c:pt idx="7">
                  <c:v>413519</c:v>
                </c:pt>
                <c:pt idx="8">
                  <c:v>414588</c:v>
                </c:pt>
                <c:pt idx="9">
                  <c:v>415712</c:v>
                </c:pt>
                <c:pt idx="10">
                  <c:v>416127</c:v>
                </c:pt>
                <c:pt idx="11">
                  <c:v>416184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B-4E69-8CC4-2E5BE5BCD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020640"/>
        <c:axId val="696209200"/>
      </c:lineChart>
      <c:catAx>
        <c:axId val="8780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209200"/>
        <c:crosses val="autoZero"/>
        <c:auto val="1"/>
        <c:lblAlgn val="ctr"/>
        <c:lblOffset val="100"/>
        <c:noMultiLvlLbl val="0"/>
      </c:catAx>
      <c:valAx>
        <c:axId val="696209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20640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Registrations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'Fed MLO New Registrations'!$C$3</c:f>
              <c:strCache>
                <c:ptCount val="1"/>
                <c:pt idx="0">
                  <c:v>Sum of New Registrations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'Fed MLO New Registrations'!$B$4:$B$10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'Fed MLO New Registrations'!$C$4:$C$10</c:f>
              <c:numCache>
                <c:formatCode>#,##0</c:formatCode>
                <c:ptCount val="7"/>
                <c:pt idx="0">
                  <c:v>88114</c:v>
                </c:pt>
                <c:pt idx="1">
                  <c:v>78542</c:v>
                </c:pt>
                <c:pt idx="2">
                  <c:v>80498</c:v>
                </c:pt>
                <c:pt idx="3">
                  <c:v>80998</c:v>
                </c:pt>
                <c:pt idx="4">
                  <c:v>66023</c:v>
                </c:pt>
                <c:pt idx="5">
                  <c:v>61526</c:v>
                </c:pt>
                <c:pt idx="6">
                  <c:v>61766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6-4285-A2DD-B2C7624C8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408048"/>
        <c:axId val="698878640"/>
      </c:barChart>
      <c:catAx>
        <c:axId val="72040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78640"/>
        <c:crosses val="autoZero"/>
        <c:auto val="1"/>
        <c:lblAlgn val="ctr"/>
        <c:lblOffset val="100"/>
        <c:noMultiLvlLbl val="0"/>
      </c:catAx>
      <c:valAx>
        <c:axId val="69887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408048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24993592972597"/>
          <c:y val="5.6081752667514501E-2"/>
          <c:w val="0.82099999999999995"/>
          <c:h val="0.7415933722570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'Loans by purpose'!$C$3</c:f>
              <c:strCache>
                <c:ptCount val="1"/>
                <c:pt idx="0">
                  <c:v>Purchase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'Loans by purpose'!$B$4:$B$11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'Loans by purpose'!$C$4:$C$11</c:f>
              <c:numCache>
                <c:formatCode>"$"#,##0</c:formatCode>
                <c:ptCount val="8"/>
                <c:pt idx="0">
                  <c:v>290055189677</c:v>
                </c:pt>
                <c:pt idx="1">
                  <c:v>350218892695</c:v>
                </c:pt>
                <c:pt idx="2">
                  <c:v>372353495048</c:v>
                </c:pt>
                <c:pt idx="3">
                  <c:v>461162629670</c:v>
                </c:pt>
                <c:pt idx="4">
                  <c:v>534386689978</c:v>
                </c:pt>
                <c:pt idx="5">
                  <c:v>601770589007</c:v>
                </c:pt>
                <c:pt idx="6">
                  <c:v>626729004090</c:v>
                </c:pt>
                <c:pt idx="7">
                  <c:v>683200826206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9A6C-43CA-980C-D731EECFCA47}"/>
            </c:ext>
          </c:extLst>
        </c:ser>
        <c:ser>
          <c:idx val="1"/>
          <c:order val="1"/>
          <c:tx>
            <c:strRef>
              <c:f>'Loans by purpose'!$D$3</c:f>
              <c:strCache>
                <c:ptCount val="1"/>
                <c:pt idx="0">
                  <c:v>Refi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'Loans by purpose'!$B$4:$B$11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'Loans by purpose'!$D$4:$D$11</c:f>
              <c:numCache>
                <c:formatCode>"$"#,##0</c:formatCode>
                <c:ptCount val="8"/>
                <c:pt idx="0">
                  <c:v>626677758811</c:v>
                </c:pt>
                <c:pt idx="1">
                  <c:v>444438330207</c:v>
                </c:pt>
                <c:pt idx="2">
                  <c:v>254601193542</c:v>
                </c:pt>
                <c:pt idx="3">
                  <c:v>416105861841</c:v>
                </c:pt>
                <c:pt idx="4">
                  <c:v>526580019527</c:v>
                </c:pt>
                <c:pt idx="5">
                  <c:v>335831966327</c:v>
                </c:pt>
                <c:pt idx="6">
                  <c:v>244682659468</c:v>
                </c:pt>
                <c:pt idx="7">
                  <c:v>572119624786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9A6C-43CA-980C-D731EECFCA47}"/>
            </c:ext>
          </c:extLst>
        </c:ser>
        <c:ser>
          <c:idx val="2"/>
          <c:order val="2"/>
          <c:tx>
            <c:strRef>
              <c:f>'Loans by purpose'!$E$3</c:f>
              <c:strCache>
                <c:ptCount val="1"/>
                <c:pt idx="0">
                  <c:v>Home Improvement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>
              <a:noFill/>
            </a:ln>
            <a:effectLst/>
          </c:spPr>
          <c:invertIfNegative val="0"/>
          <c:cat>
            <c:numRef>
              <c:f>'Loans by purpose'!$B$4:$B$11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'Loans by purpose'!$E$4:$E$11</c:f>
              <c:numCache>
                <c:formatCode>"$"#,##0</c:formatCode>
                <c:ptCount val="8"/>
                <c:pt idx="0">
                  <c:v>7393823646</c:v>
                </c:pt>
                <c:pt idx="1">
                  <c:v>7112161775</c:v>
                </c:pt>
                <c:pt idx="2">
                  <c:v>6773007232</c:v>
                </c:pt>
                <c:pt idx="3">
                  <c:v>11996744688</c:v>
                </c:pt>
                <c:pt idx="4">
                  <c:v>19895720920</c:v>
                </c:pt>
                <c:pt idx="5">
                  <c:v>21077588707</c:v>
                </c:pt>
                <c:pt idx="6">
                  <c:v>23211554117</c:v>
                </c:pt>
                <c:pt idx="7">
                  <c:v>26222209046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A6C-43CA-980C-D731EECF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7086296"/>
        <c:axId val="127087080"/>
        <c:extLst/>
      </c:barChart>
      <c:catAx>
        <c:axId val="127086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087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0870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086296"/>
        <c:crossesAt val="1"/>
        <c:crossBetween val="between"/>
        <c:majorUnit val="200000000000"/>
        <c:dispUnits>
          <c:builtInUnit val="billions"/>
          <c:dispUnitsLbl>
            <c:layout>
              <c:manualLayout>
                <c:xMode val="edge"/>
                <c:yMode val="edge"/>
                <c:x val="3.3250000000000002E-2"/>
                <c:y val="0.13475000000000001"/>
              </c:manualLayout>
            </c:layout>
            <c:spPr>
              <a:noFill/>
              <a:ln w="9525"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 b="1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</c:dispUnitsLbl>
        </c:dispUnits>
      </c:valAx>
      <c:spPr>
        <a:noFill/>
        <a:ln w="9525">
          <a:noFill/>
        </a:ln>
        <a:effectLst/>
      </c:spPr>
    </c:plotArea>
    <c:legend>
      <c:legendPos val="b"/>
      <c:overlay val="0"/>
      <c:spPr>
        <a:noFill/>
        <a:ln w="9525">
          <a:noFill/>
        </a:ln>
        <a:effectLst/>
      </c:spPr>
      <c:txPr>
        <a:bodyPr rot="0" vert="horz"/>
        <a:lstStyle/>
        <a:p>
          <a:pPr>
            <a:defRPr lang="en-US" sz="1000" b="0" i="0" u="non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'Orig by # of States'!$C$3</c:f>
              <c:strCache>
                <c:ptCount val="1"/>
                <c:pt idx="0">
                  <c:v>Loans originated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'Orig by # of States'!$B$4:$B$7</c:f>
              <c:strCache>
                <c:ptCount val="4"/>
                <c:pt idx="0">
                  <c:v>1</c:v>
                </c:pt>
                <c:pt idx="1">
                  <c:v>2-25</c:v>
                </c:pt>
                <c:pt idx="2">
                  <c:v>26-50</c:v>
                </c:pt>
                <c:pt idx="3">
                  <c:v>51+</c:v>
                </c:pt>
              </c:strCache>
            </c:strRef>
          </c:cat>
          <c:val>
            <c:numRef>
              <c:f>'Orig by # of States'!$C$4:$C$7</c:f>
              <c:numCache>
                <c:formatCode>#,##0</c:formatCode>
                <c:ptCount val="4"/>
                <c:pt idx="0">
                  <c:v>185230692169</c:v>
                </c:pt>
                <c:pt idx="1">
                  <c:v>371527577656</c:v>
                </c:pt>
                <c:pt idx="2">
                  <c:v>281768279623</c:v>
                </c:pt>
                <c:pt idx="3">
                  <c:v>453559335097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B-4701-9A4F-13462FB77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94087055"/>
        <c:axId val="764559999"/>
      </c:barChart>
      <c:lineChart>
        <c:grouping val="standard"/>
        <c:varyColors val="0"/>
        <c:ser>
          <c:idx val="1"/>
          <c:order val="1"/>
          <c:tx>
            <c:strRef>
              <c:f>'Orig by # of States'!$D$3</c:f>
              <c:strCache>
                <c:ptCount val="1"/>
                <c:pt idx="0">
                  <c:v>Companies reporting: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638965687389343E-2"/>
                  <c:y val="0.485056617123398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711585737070266"/>
                      <c:h val="9.41974599681668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F1B-4701-9A4F-13462FB77451}"/>
                </c:ext>
              </c:extLst>
            </c:dLbl>
            <c:dLbl>
              <c:idx val="1"/>
              <c:layout>
                <c:manualLayout>
                  <c:x val="-6.8702309112594132E-2"/>
                  <c:y val="-2.44673426024796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1B-4701-9A4F-13462FB77451}"/>
                </c:ext>
              </c:extLst>
            </c:dLbl>
            <c:dLbl>
              <c:idx val="2"/>
              <c:layout>
                <c:manualLayout>
                  <c:x val="-6.8924086597624237E-2"/>
                  <c:y val="-0.21690711588040965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1B-4701-9A4F-13462FB77451}"/>
                </c:ext>
              </c:extLst>
            </c:dLbl>
            <c:dLbl>
              <c:idx val="3"/>
              <c:layout>
                <c:manualLayout>
                  <c:x val="-7.307986092868278E-2"/>
                  <c:y val="-0.22083445819220421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1B-4701-9A4F-13462FB77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'Orig by # of States'!$B$4:$B$7</c:f>
              <c:strCache>
                <c:ptCount val="4"/>
                <c:pt idx="0">
                  <c:v>1</c:v>
                </c:pt>
                <c:pt idx="1">
                  <c:v>2-25</c:v>
                </c:pt>
                <c:pt idx="2">
                  <c:v>26-50</c:v>
                </c:pt>
                <c:pt idx="3">
                  <c:v>51+</c:v>
                </c:pt>
              </c:strCache>
            </c:strRef>
          </c:cat>
          <c:val>
            <c:numRef>
              <c:f>'Orig by # of States'!$D$4:$D$7</c:f>
              <c:numCache>
                <c:formatCode>#,##0</c:formatCode>
                <c:ptCount val="4"/>
                <c:pt idx="0">
                  <c:v>9850</c:v>
                </c:pt>
                <c:pt idx="1">
                  <c:v>3131</c:v>
                </c:pt>
                <c:pt idx="2">
                  <c:v>178</c:v>
                </c:pt>
                <c:pt idx="3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B-4701-9A4F-13462FB77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69055"/>
        <c:axId val="764557919"/>
      </c:lineChart>
      <c:catAx>
        <c:axId val="694087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Number of states and territories in which company operates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559999"/>
        <c:crosses val="autoZero"/>
        <c:auto val="1"/>
        <c:lblAlgn val="ctr"/>
        <c:lblOffset val="100"/>
        <c:noMultiLvlLbl val="0"/>
      </c:catAx>
      <c:valAx>
        <c:axId val="7645599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Loans Originated (billion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087055"/>
        <c:crosses val="autoZero"/>
        <c:crossBetween val="between"/>
        <c:dispUnits>
          <c:builtInUnit val="billions"/>
        </c:dispUnits>
      </c:valAx>
      <c:valAx>
        <c:axId val="764557919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069055"/>
        <c:crosses val="max"/>
        <c:crossBetween val="between"/>
      </c:valAx>
      <c:catAx>
        <c:axId val="6940690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45579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1</xdr:row>
      <xdr:rowOff>333375</xdr:rowOff>
    </xdr:from>
    <xdr:to>
      <xdr:col>0</xdr:col>
      <xdr:colOff>4267200</xdr:colOff>
      <xdr:row>6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7B144C-0CAB-4A61-B576-5EF4C89236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743200" y="714375"/>
          <a:ext cx="1524000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7</xdr:row>
      <xdr:rowOff>133350</xdr:rowOff>
    </xdr:from>
    <xdr:to>
      <xdr:col>10</xdr:col>
      <xdr:colOff>228599</xdr:colOff>
      <xdr:row>28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0DC30E-6654-45C6-96B5-88D40EEBF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11</xdr:row>
      <xdr:rowOff>28574</xdr:rowOff>
    </xdr:from>
    <xdr:to>
      <xdr:col>10</xdr:col>
      <xdr:colOff>266699</xdr:colOff>
      <xdr:row>30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11</xdr:row>
      <xdr:rowOff>28574</xdr:rowOff>
    </xdr:from>
    <xdr:to>
      <xdr:col>10</xdr:col>
      <xdr:colOff>266699</xdr:colOff>
      <xdr:row>30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16</xdr:row>
      <xdr:rowOff>85725</xdr:rowOff>
    </xdr:from>
    <xdr:to>
      <xdr:col>6</xdr:col>
      <xdr:colOff>571500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5430E6-82F8-49E9-BE27-3B3113BE0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11</xdr:row>
      <xdr:rowOff>152400</xdr:rowOff>
    </xdr:from>
    <xdr:to>
      <xdr:col>6</xdr:col>
      <xdr:colOff>228600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D50BCC-AD73-4042-8DBB-438331A34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14</xdr:row>
      <xdr:rowOff>38100</xdr:rowOff>
    </xdr:from>
    <xdr:to>
      <xdr:col>6</xdr:col>
      <xdr:colOff>419101</xdr:colOff>
      <xdr:row>31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8</xdr:row>
      <xdr:rowOff>80961</xdr:rowOff>
    </xdr:from>
    <xdr:to>
      <xdr:col>6</xdr:col>
      <xdr:colOff>800100</xdr:colOff>
      <xdr:row>25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75A46A-3855-4528-88B6-D60254B09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F6" totalsRowShown="0" headerRowDxfId="6" dataDxfId="5" headerRowCellStyle="Normal 2" dataCellStyle="Normal 2">
  <tableColumns count="5">
    <tableColumn id="1" xr3:uid="{00000000-0010-0000-0000-000001000000}" name="Licensee Type" dataDxfId="4" dataCellStyle="Normal 2"/>
    <tableColumn id="2" xr3:uid="{00000000-0010-0000-0000-000002000000}" name="Unique entities" dataDxfId="3" dataCellStyle="Normal 2"/>
    <tableColumn id="3" xr3:uid="{00000000-0010-0000-0000-000003000000}" name="Annual Growth, Entities" dataDxfId="2" dataCellStyle="Normal 2"/>
    <tableColumn id="4" xr3:uid="{00000000-0010-0000-0000-000004000000}" name="Licenses" dataDxfId="1" dataCellStyle="Normal 2"/>
    <tableColumn id="5" xr3:uid="{00000000-0010-0000-0000-000005000000}" name="Annual Growth, Licenses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showGridLines="0" tabSelected="1" workbookViewId="0"/>
  </sheetViews>
  <sheetFormatPr defaultColWidth="9.140625" defaultRowHeight="15" x14ac:dyDescent="0.25"/>
  <cols>
    <col min="1" max="1" width="81" style="11" bestFit="1" customWidth="1"/>
    <col min="2" max="16384" width="9.140625" style="11"/>
  </cols>
  <sheetData>
    <row r="1" spans="1:1" ht="30" x14ac:dyDescent="0.25">
      <c r="A1" s="25" t="s">
        <v>107</v>
      </c>
    </row>
    <row r="2" spans="1:1" ht="31.5" x14ac:dyDescent="0.5">
      <c r="A2" s="26" t="s">
        <v>111</v>
      </c>
    </row>
    <row r="3" spans="1:1" x14ac:dyDescent="0.25">
      <c r="A3" s="2"/>
    </row>
    <row r="4" spans="1:1" x14ac:dyDescent="0.25">
      <c r="A4" s="27" t="s">
        <v>112</v>
      </c>
    </row>
    <row r="5" spans="1:1" x14ac:dyDescent="0.25">
      <c r="A5" s="27" t="s">
        <v>108</v>
      </c>
    </row>
    <row r="6" spans="1:1" ht="17.25" x14ac:dyDescent="0.25">
      <c r="A6" s="27" t="s">
        <v>109</v>
      </c>
    </row>
    <row r="7" spans="1:1" x14ac:dyDescent="0.25">
      <c r="A7" s="27" t="s">
        <v>110</v>
      </c>
    </row>
    <row r="12" spans="1:1" x14ac:dyDescent="0.25">
      <c r="A12" s="28" t="s">
        <v>113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/>
  </sheetViews>
  <sheetFormatPr defaultColWidth="9.140625" defaultRowHeight="12.75" x14ac:dyDescent="0.2"/>
  <cols>
    <col min="1" max="1" width="14" style="7" customWidth="1"/>
    <col min="2" max="2" width="10.140625" style="7" customWidth="1"/>
    <col min="3" max="3" width="25.85546875" style="7" customWidth="1"/>
    <col min="4" max="16384" width="9.140625" style="7"/>
  </cols>
  <sheetData>
    <row r="1" spans="1:3" ht="18" x14ac:dyDescent="0.2">
      <c r="A1" s="29" t="s">
        <v>246</v>
      </c>
    </row>
    <row r="2" spans="1:3" ht="15" x14ac:dyDescent="0.25">
      <c r="A2"/>
    </row>
    <row r="3" spans="1:3" ht="15" x14ac:dyDescent="0.25">
      <c r="A3"/>
      <c r="B3" s="47" t="s">
        <v>116</v>
      </c>
      <c r="C3" s="53" t="s">
        <v>20</v>
      </c>
    </row>
    <row r="4" spans="1:3" ht="15" x14ac:dyDescent="0.25">
      <c r="A4"/>
      <c r="B4" s="50" t="s">
        <v>24</v>
      </c>
      <c r="C4" s="44">
        <v>88114</v>
      </c>
    </row>
    <row r="5" spans="1:3" ht="15" x14ac:dyDescent="0.25">
      <c r="A5"/>
      <c r="B5" s="51" t="s">
        <v>25</v>
      </c>
      <c r="C5" s="41">
        <v>78542</v>
      </c>
    </row>
    <row r="6" spans="1:3" ht="15" x14ac:dyDescent="0.25">
      <c r="A6"/>
      <c r="B6" s="51" t="s">
        <v>26</v>
      </c>
      <c r="C6" s="41">
        <v>80498</v>
      </c>
    </row>
    <row r="7" spans="1:3" ht="15" x14ac:dyDescent="0.25">
      <c r="A7"/>
      <c r="B7" s="51" t="s">
        <v>27</v>
      </c>
      <c r="C7" s="41">
        <v>80998</v>
      </c>
    </row>
    <row r="8" spans="1:3" ht="15" x14ac:dyDescent="0.25">
      <c r="A8"/>
      <c r="B8" s="51" t="s">
        <v>28</v>
      </c>
      <c r="C8" s="41">
        <v>66023</v>
      </c>
    </row>
    <row r="9" spans="1:3" ht="15" x14ac:dyDescent="0.25">
      <c r="A9"/>
      <c r="B9" s="51" t="s">
        <v>29</v>
      </c>
      <c r="C9" s="41">
        <v>61526</v>
      </c>
    </row>
    <row r="10" spans="1:3" ht="15" x14ac:dyDescent="0.25">
      <c r="A10"/>
      <c r="B10" s="52" t="s">
        <v>105</v>
      </c>
      <c r="C10" s="42">
        <v>61766</v>
      </c>
    </row>
    <row r="11" spans="1:3" ht="15" x14ac:dyDescent="0.25">
      <c r="A11"/>
      <c r="C11"/>
    </row>
    <row r="12" spans="1:3" ht="15" x14ac:dyDescent="0.25">
      <c r="A12"/>
      <c r="B12"/>
      <c r="C12"/>
    </row>
    <row r="13" spans="1:3" ht="15" x14ac:dyDescent="0.25">
      <c r="B13"/>
      <c r="C13"/>
    </row>
    <row r="14" spans="1:3" ht="15" x14ac:dyDescent="0.25">
      <c r="B14"/>
      <c r="C14"/>
    </row>
    <row r="15" spans="1:3" ht="15" x14ac:dyDescent="0.25">
      <c r="B15"/>
      <c r="C15"/>
    </row>
    <row r="16" spans="1:3" ht="15" x14ac:dyDescent="0.25">
      <c r="B16"/>
      <c r="C16"/>
    </row>
    <row r="17" spans="2:3" ht="15" x14ac:dyDescent="0.25">
      <c r="B17"/>
      <c r="C17"/>
    </row>
    <row r="18" spans="2:3" ht="15" x14ac:dyDescent="0.25">
      <c r="B18"/>
      <c r="C18"/>
    </row>
    <row r="19" spans="2:3" ht="15" x14ac:dyDescent="0.25">
      <c r="B19"/>
      <c r="C19"/>
    </row>
    <row r="20" spans="2:3" ht="15" x14ac:dyDescent="0.25">
      <c r="B20"/>
      <c r="C20"/>
    </row>
  </sheetData>
  <pageMargins left="0.75" right="0.75" top="1" bottom="1" header="0.5" footer="0.5"/>
  <pageSetup orientation="portrait" verticalDpi="300" r:id="rId1"/>
  <ignoredErrors>
    <ignoredError sqref="B4:B10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8"/>
  <sheetViews>
    <sheetView showGridLines="0" workbookViewId="0"/>
  </sheetViews>
  <sheetFormatPr defaultColWidth="9.140625" defaultRowHeight="12.75" x14ac:dyDescent="0.2"/>
  <cols>
    <col min="1" max="1" width="12.28515625" style="1" customWidth="1"/>
    <col min="2" max="2" width="17" style="1" customWidth="1"/>
    <col min="3" max="3" width="17.7109375" style="1" customWidth="1"/>
    <col min="4" max="5" width="19.140625" style="1" bestFit="1" customWidth="1"/>
    <col min="6" max="16384" width="9.140625" style="1"/>
  </cols>
  <sheetData>
    <row r="1" spans="1:5" ht="18" x14ac:dyDescent="0.2">
      <c r="A1" s="29" t="s">
        <v>247</v>
      </c>
    </row>
    <row r="3" spans="1:5" ht="15" x14ac:dyDescent="0.25">
      <c r="B3" s="32" t="s">
        <v>30</v>
      </c>
      <c r="C3" s="33" t="s">
        <v>31</v>
      </c>
      <c r="D3" s="33" t="s">
        <v>32</v>
      </c>
      <c r="E3" s="34" t="s">
        <v>22</v>
      </c>
    </row>
    <row r="4" spans="1:5" ht="15" x14ac:dyDescent="0.25">
      <c r="B4" s="40">
        <v>2012</v>
      </c>
      <c r="C4" s="54">
        <v>290055189677</v>
      </c>
      <c r="D4" s="54">
        <v>626677758811</v>
      </c>
      <c r="E4" s="55">
        <v>7393823646</v>
      </c>
    </row>
    <row r="5" spans="1:5" ht="15" x14ac:dyDescent="0.25">
      <c r="B5" s="40">
        <v>2013</v>
      </c>
      <c r="C5" s="54">
        <v>350218892695</v>
      </c>
      <c r="D5" s="54">
        <v>444438330207</v>
      </c>
      <c r="E5" s="55">
        <v>7112161775</v>
      </c>
    </row>
    <row r="6" spans="1:5" ht="15" x14ac:dyDescent="0.25">
      <c r="B6" s="40">
        <v>2014</v>
      </c>
      <c r="C6" s="54">
        <v>372353495048</v>
      </c>
      <c r="D6" s="54">
        <v>254601193542</v>
      </c>
      <c r="E6" s="55">
        <v>6773007232</v>
      </c>
    </row>
    <row r="7" spans="1:5" ht="15" x14ac:dyDescent="0.25">
      <c r="B7" s="40">
        <v>2015</v>
      </c>
      <c r="C7" s="54">
        <v>461162629670</v>
      </c>
      <c r="D7" s="54">
        <v>416105861841</v>
      </c>
      <c r="E7" s="55">
        <v>11996744688</v>
      </c>
    </row>
    <row r="8" spans="1:5" ht="15" x14ac:dyDescent="0.25">
      <c r="B8" s="40">
        <v>2016</v>
      </c>
      <c r="C8" s="54">
        <v>534386689978</v>
      </c>
      <c r="D8" s="54">
        <v>526580019527</v>
      </c>
      <c r="E8" s="55">
        <v>19895720920</v>
      </c>
    </row>
    <row r="9" spans="1:5" ht="15" x14ac:dyDescent="0.25">
      <c r="B9" s="40">
        <v>2017</v>
      </c>
      <c r="C9" s="54">
        <v>601770589007</v>
      </c>
      <c r="D9" s="54">
        <v>335831966327</v>
      </c>
      <c r="E9" s="55">
        <v>21077588707</v>
      </c>
    </row>
    <row r="10" spans="1:5" ht="15" x14ac:dyDescent="0.25">
      <c r="B10" s="40">
        <v>2018</v>
      </c>
      <c r="C10" s="54">
        <v>626729004090</v>
      </c>
      <c r="D10" s="54">
        <v>244682659468</v>
      </c>
      <c r="E10" s="55">
        <v>23211554117</v>
      </c>
    </row>
    <row r="11" spans="1:5" ht="15" x14ac:dyDescent="0.25">
      <c r="B11" s="58">
        <v>2019</v>
      </c>
      <c r="C11" s="56">
        <v>683200826206</v>
      </c>
      <c r="D11" s="56">
        <v>572119624786</v>
      </c>
      <c r="E11" s="57">
        <v>26222209046</v>
      </c>
    </row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</sheetData>
  <pageMargins left="0.75" right="0.75" top="1" bottom="1" header="0.5" footer="0.5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showGridLines="0" workbookViewId="0"/>
  </sheetViews>
  <sheetFormatPr defaultColWidth="9.140625" defaultRowHeight="15" x14ac:dyDescent="0.25"/>
  <cols>
    <col min="1" max="2" width="9.140625" style="11"/>
    <col min="3" max="3" width="17.7109375" style="11" customWidth="1"/>
    <col min="4" max="4" width="22.28515625" style="11" customWidth="1"/>
    <col min="5" max="5" width="14.85546875" style="11" bestFit="1" customWidth="1"/>
    <col min="6" max="6" width="14.85546875" style="11" customWidth="1"/>
    <col min="7" max="7" width="14.85546875" style="11" bestFit="1" customWidth="1"/>
    <col min="8" max="8" width="14.85546875" style="11" customWidth="1"/>
    <col min="9" max="9" width="20.5703125" style="11" bestFit="1" customWidth="1"/>
    <col min="10" max="16384" width="9.140625" style="11"/>
  </cols>
  <sheetData>
    <row r="1" spans="1:11" ht="18" x14ac:dyDescent="0.25">
      <c r="A1" s="29" t="s">
        <v>248</v>
      </c>
    </row>
    <row r="3" spans="1:11" x14ac:dyDescent="0.25">
      <c r="B3" s="32" t="s">
        <v>21</v>
      </c>
      <c r="C3" s="33" t="s">
        <v>19</v>
      </c>
      <c r="D3" s="34" t="s">
        <v>36</v>
      </c>
      <c r="E3" s="6"/>
      <c r="F3"/>
      <c r="G3"/>
      <c r="H3"/>
      <c r="I3"/>
      <c r="J3"/>
      <c r="K3" s="6"/>
    </row>
    <row r="4" spans="1:11" x14ac:dyDescent="0.25">
      <c r="B4" s="35" t="s">
        <v>13</v>
      </c>
      <c r="C4" s="31">
        <v>185230692169</v>
      </c>
      <c r="D4" s="41">
        <v>9850</v>
      </c>
      <c r="E4" s="10"/>
      <c r="F4" s="10"/>
      <c r="G4" s="5"/>
      <c r="H4" s="10"/>
      <c r="I4" s="5"/>
      <c r="J4" s="10"/>
      <c r="K4" s="12"/>
    </row>
    <row r="5" spans="1:11" x14ac:dyDescent="0.25">
      <c r="B5" s="35" t="s">
        <v>35</v>
      </c>
      <c r="C5" s="31">
        <v>371527577656</v>
      </c>
      <c r="D5" s="41">
        <v>3131</v>
      </c>
      <c r="E5" s="10"/>
      <c r="F5" s="10"/>
      <c r="G5" s="5"/>
      <c r="H5" s="10"/>
      <c r="I5" s="5"/>
      <c r="J5" s="10"/>
      <c r="K5" s="12"/>
    </row>
    <row r="6" spans="1:11" x14ac:dyDescent="0.25">
      <c r="B6" s="35" t="s">
        <v>33</v>
      </c>
      <c r="C6" s="31">
        <v>281768279623</v>
      </c>
      <c r="D6" s="41">
        <v>178</v>
      </c>
      <c r="E6" s="10"/>
      <c r="F6" s="10"/>
      <c r="G6" s="5"/>
      <c r="H6" s="10"/>
      <c r="I6" s="5"/>
      <c r="J6" s="10"/>
      <c r="K6" s="12"/>
    </row>
    <row r="7" spans="1:11" x14ac:dyDescent="0.25">
      <c r="B7" s="37" t="s">
        <v>34</v>
      </c>
      <c r="C7" s="38">
        <v>453559335097</v>
      </c>
      <c r="D7" s="42">
        <v>69</v>
      </c>
      <c r="E7" s="10"/>
      <c r="F7" s="10"/>
      <c r="G7" s="5"/>
      <c r="H7" s="10"/>
      <c r="I7" s="5"/>
      <c r="J7" s="10"/>
      <c r="K7" s="12"/>
    </row>
    <row r="8" spans="1:11" x14ac:dyDescent="0.25">
      <c r="B8" s="3"/>
      <c r="C8" s="5"/>
      <c r="D8" s="5"/>
      <c r="E8" s="10"/>
      <c r="F8" s="10"/>
      <c r="G8" s="5"/>
      <c r="H8" s="10"/>
      <c r="I8" s="5"/>
      <c r="J8" s="10"/>
      <c r="K8" s="12"/>
    </row>
    <row r="9" spans="1:11" x14ac:dyDescent="0.25">
      <c r="E9" s="10"/>
      <c r="F9" s="10"/>
      <c r="G9" s="5"/>
      <c r="H9" s="10"/>
      <c r="I9" s="5"/>
      <c r="J9" s="10"/>
      <c r="K9" s="12"/>
    </row>
    <row r="27" spans="2:6" x14ac:dyDescent="0.25">
      <c r="B27" s="3"/>
      <c r="C27" s="6"/>
      <c r="D27" s="6"/>
    </row>
    <row r="28" spans="2:6" x14ac:dyDescent="0.25">
      <c r="B28" s="4"/>
      <c r="C28" s="10"/>
      <c r="D28" s="10"/>
      <c r="E28" s="9"/>
      <c r="F28" s="9"/>
    </row>
    <row r="29" spans="2:6" x14ac:dyDescent="0.25">
      <c r="B29" s="3"/>
      <c r="C29" s="10"/>
      <c r="D29" s="10"/>
      <c r="E29" s="8"/>
      <c r="F29" s="8"/>
    </row>
    <row r="30" spans="2:6" x14ac:dyDescent="0.25">
      <c r="E30" s="8"/>
      <c r="F30" s="8"/>
    </row>
  </sheetData>
  <pageMargins left="0.7" right="0.7" top="0.75" bottom="0.75" header="0.3" footer="0.3"/>
  <ignoredErrors>
    <ignoredError sqref="B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6"/>
  <sheetViews>
    <sheetView showGridLines="0" workbookViewId="0"/>
  </sheetViews>
  <sheetFormatPr defaultRowHeight="15" x14ac:dyDescent="0.25"/>
  <cols>
    <col min="1" max="1" width="7.7109375" customWidth="1"/>
    <col min="2" max="2" width="22.7109375" customWidth="1"/>
    <col min="3" max="3" width="20.85546875" customWidth="1"/>
    <col min="4" max="4" width="32.5703125" customWidth="1"/>
    <col min="5" max="5" width="30.7109375" customWidth="1"/>
    <col min="6" max="6" width="23.5703125" customWidth="1"/>
    <col min="7" max="7" width="21.7109375" customWidth="1"/>
  </cols>
  <sheetData>
    <row r="1" spans="1:7" ht="18" x14ac:dyDescent="0.25">
      <c r="A1" s="29" t="s">
        <v>220</v>
      </c>
    </row>
    <row r="2" spans="1:7" x14ac:dyDescent="0.25">
      <c r="A2" s="32" t="s">
        <v>175</v>
      </c>
      <c r="B2" s="33" t="s">
        <v>202</v>
      </c>
      <c r="C2" s="33" t="s">
        <v>203</v>
      </c>
      <c r="D2" s="33" t="s">
        <v>204</v>
      </c>
      <c r="E2" s="33" t="s">
        <v>205</v>
      </c>
      <c r="F2" s="33" t="s">
        <v>206</v>
      </c>
      <c r="G2" s="34" t="s">
        <v>207</v>
      </c>
    </row>
    <row r="3" spans="1:7" x14ac:dyDescent="0.25">
      <c r="A3" s="35" t="s">
        <v>94</v>
      </c>
      <c r="B3" s="68">
        <v>1343615176</v>
      </c>
      <c r="C3" s="31">
        <v>5040</v>
      </c>
      <c r="D3" s="68">
        <v>11469976</v>
      </c>
      <c r="E3" s="31">
        <v>49</v>
      </c>
      <c r="F3" s="68">
        <v>824731367</v>
      </c>
      <c r="G3" s="31">
        <v>3040</v>
      </c>
    </row>
    <row r="4" spans="1:7" x14ac:dyDescent="0.25">
      <c r="A4" s="35" t="s">
        <v>95</v>
      </c>
      <c r="B4" s="68">
        <v>6322116731</v>
      </c>
      <c r="C4" s="31">
        <v>34618</v>
      </c>
      <c r="D4" s="68">
        <v>140444724</v>
      </c>
      <c r="E4" s="31">
        <v>926</v>
      </c>
      <c r="F4" s="68">
        <v>3580307672</v>
      </c>
      <c r="G4" s="31">
        <v>18048</v>
      </c>
    </row>
    <row r="5" spans="1:7" x14ac:dyDescent="0.25">
      <c r="A5" s="35" t="s">
        <v>92</v>
      </c>
      <c r="B5" s="68">
        <v>1963407626</v>
      </c>
      <c r="C5" s="31">
        <v>12855</v>
      </c>
      <c r="D5" s="68">
        <v>47549552</v>
      </c>
      <c r="E5" s="31">
        <v>346</v>
      </c>
      <c r="F5" s="68">
        <v>1176179450</v>
      </c>
      <c r="G5" s="31">
        <v>6967</v>
      </c>
    </row>
    <row r="6" spans="1:7" x14ac:dyDescent="0.25">
      <c r="A6" s="35" t="s">
        <v>93</v>
      </c>
      <c r="B6" s="68">
        <v>28364976831</v>
      </c>
      <c r="C6" s="31">
        <v>114273</v>
      </c>
      <c r="D6" s="68">
        <v>871959305</v>
      </c>
      <c r="E6" s="31">
        <v>4142</v>
      </c>
      <c r="F6" s="68">
        <v>24557651533</v>
      </c>
      <c r="G6" s="31">
        <v>98451</v>
      </c>
    </row>
    <row r="7" spans="1:7" x14ac:dyDescent="0.25">
      <c r="A7" s="35" t="s">
        <v>208</v>
      </c>
      <c r="B7" s="68">
        <v>109570589975</v>
      </c>
      <c r="C7" s="31">
        <v>275151</v>
      </c>
      <c r="D7" s="68">
        <v>8890523127</v>
      </c>
      <c r="E7" s="31">
        <v>24012</v>
      </c>
      <c r="F7" s="68">
        <v>168513786542</v>
      </c>
      <c r="G7" s="31">
        <v>413677</v>
      </c>
    </row>
    <row r="8" spans="1:7" x14ac:dyDescent="0.25">
      <c r="A8" s="35" t="s">
        <v>90</v>
      </c>
      <c r="B8" s="68">
        <v>26797230276</v>
      </c>
      <c r="C8" s="31">
        <v>83238</v>
      </c>
      <c r="D8" s="68">
        <v>1405842106</v>
      </c>
      <c r="E8" s="31">
        <v>4925</v>
      </c>
      <c r="F8" s="68">
        <v>29793294289</v>
      </c>
      <c r="G8" s="31">
        <v>94307</v>
      </c>
    </row>
    <row r="9" spans="1:7" x14ac:dyDescent="0.25">
      <c r="A9" s="35" t="s">
        <v>89</v>
      </c>
      <c r="B9" s="68">
        <v>6384440574</v>
      </c>
      <c r="C9" s="31">
        <v>26413</v>
      </c>
      <c r="D9" s="68">
        <v>132487768</v>
      </c>
      <c r="E9" s="31">
        <v>569</v>
      </c>
      <c r="F9" s="68">
        <v>3426449671</v>
      </c>
      <c r="G9" s="31">
        <v>12839</v>
      </c>
    </row>
    <row r="10" spans="1:7" x14ac:dyDescent="0.25">
      <c r="A10" s="35" t="s">
        <v>87</v>
      </c>
      <c r="B10" s="68">
        <v>2528316915</v>
      </c>
      <c r="C10" s="31">
        <v>4906</v>
      </c>
      <c r="D10" s="68">
        <v>43696478</v>
      </c>
      <c r="E10" s="31">
        <v>131</v>
      </c>
      <c r="F10" s="68">
        <v>1915226752</v>
      </c>
      <c r="G10" s="31">
        <v>4145</v>
      </c>
    </row>
    <row r="11" spans="1:7" x14ac:dyDescent="0.25">
      <c r="A11" s="35" t="s">
        <v>88</v>
      </c>
      <c r="B11" s="68">
        <v>2591029716</v>
      </c>
      <c r="C11" s="31">
        <v>10469</v>
      </c>
      <c r="D11" s="68">
        <v>68345927</v>
      </c>
      <c r="E11" s="31">
        <v>304</v>
      </c>
      <c r="F11" s="68">
        <v>1495278022</v>
      </c>
      <c r="G11" s="31">
        <v>6028</v>
      </c>
    </row>
    <row r="12" spans="1:7" x14ac:dyDescent="0.25">
      <c r="A12" s="35" t="s">
        <v>86</v>
      </c>
      <c r="B12" s="68">
        <v>59062847113</v>
      </c>
      <c r="C12" s="31">
        <v>244604</v>
      </c>
      <c r="D12" s="68">
        <v>1078624867</v>
      </c>
      <c r="E12" s="31">
        <v>5355</v>
      </c>
      <c r="F12" s="68">
        <v>27771445902</v>
      </c>
      <c r="G12" s="31">
        <v>116566</v>
      </c>
    </row>
    <row r="13" spans="1:7" x14ac:dyDescent="0.25">
      <c r="A13" s="35" t="s">
        <v>85</v>
      </c>
      <c r="B13" s="68">
        <v>22966110753</v>
      </c>
      <c r="C13" s="31">
        <v>101735</v>
      </c>
      <c r="D13" s="68">
        <v>405351149</v>
      </c>
      <c r="E13" s="31">
        <v>2442</v>
      </c>
      <c r="F13" s="68">
        <v>14425249142</v>
      </c>
      <c r="G13" s="31">
        <v>63676</v>
      </c>
    </row>
    <row r="14" spans="1:7" x14ac:dyDescent="0.25">
      <c r="A14" s="35" t="s">
        <v>84</v>
      </c>
      <c r="B14" s="68">
        <v>20425273</v>
      </c>
      <c r="C14" s="31">
        <v>57</v>
      </c>
      <c r="D14" s="68">
        <v>1028032</v>
      </c>
      <c r="E14" s="31">
        <v>12</v>
      </c>
      <c r="F14" s="68">
        <v>11487968</v>
      </c>
      <c r="G14" s="31">
        <v>45</v>
      </c>
    </row>
    <row r="15" spans="1:7" x14ac:dyDescent="0.25">
      <c r="A15" s="35" t="s">
        <v>83</v>
      </c>
      <c r="B15" s="68">
        <v>4182780482</v>
      </c>
      <c r="C15" s="31">
        <v>8465</v>
      </c>
      <c r="D15" s="68">
        <v>123980477</v>
      </c>
      <c r="E15" s="31">
        <v>253</v>
      </c>
      <c r="F15" s="68">
        <v>4343930601</v>
      </c>
      <c r="G15" s="31">
        <v>8755</v>
      </c>
    </row>
    <row r="16" spans="1:7" x14ac:dyDescent="0.25">
      <c r="A16" s="35" t="s">
        <v>78</v>
      </c>
      <c r="B16" s="68">
        <v>1766788359</v>
      </c>
      <c r="C16" s="31">
        <v>10652</v>
      </c>
      <c r="D16" s="68">
        <v>46707273</v>
      </c>
      <c r="E16" s="31">
        <v>401</v>
      </c>
      <c r="F16" s="68">
        <v>1237517420</v>
      </c>
      <c r="G16" s="31">
        <v>7033</v>
      </c>
    </row>
    <row r="17" spans="1:7" x14ac:dyDescent="0.25">
      <c r="A17" s="35" t="s">
        <v>82</v>
      </c>
      <c r="B17" s="68">
        <v>4279301224</v>
      </c>
      <c r="C17" s="31">
        <v>19590</v>
      </c>
      <c r="D17" s="68">
        <v>139743393</v>
      </c>
      <c r="E17" s="31">
        <v>676</v>
      </c>
      <c r="F17" s="68">
        <v>3491013153</v>
      </c>
      <c r="G17" s="31">
        <v>14902</v>
      </c>
    </row>
    <row r="18" spans="1:7" x14ac:dyDescent="0.25">
      <c r="A18" s="35" t="s">
        <v>81</v>
      </c>
      <c r="B18" s="68">
        <v>18647154730</v>
      </c>
      <c r="C18" s="31">
        <v>81555</v>
      </c>
      <c r="D18" s="68">
        <v>1086148382</v>
      </c>
      <c r="E18" s="31">
        <v>4665</v>
      </c>
      <c r="F18" s="68">
        <v>15850263680</v>
      </c>
      <c r="G18" s="31">
        <v>60235</v>
      </c>
    </row>
    <row r="19" spans="1:7" x14ac:dyDescent="0.25">
      <c r="A19" s="35" t="s">
        <v>209</v>
      </c>
      <c r="B19" s="68">
        <v>9981162129</v>
      </c>
      <c r="C19" s="31">
        <v>56864</v>
      </c>
      <c r="D19" s="68">
        <v>288659387</v>
      </c>
      <c r="E19" s="31">
        <v>2210</v>
      </c>
      <c r="F19" s="68">
        <v>5840331684</v>
      </c>
      <c r="G19" s="31">
        <v>31856</v>
      </c>
    </row>
    <row r="20" spans="1:7" x14ac:dyDescent="0.25">
      <c r="A20" s="35" t="s">
        <v>77</v>
      </c>
      <c r="B20" s="68">
        <v>2479458692</v>
      </c>
      <c r="C20" s="31">
        <v>13469</v>
      </c>
      <c r="D20" s="68">
        <v>99360436</v>
      </c>
      <c r="E20" s="31">
        <v>525</v>
      </c>
      <c r="F20" s="68">
        <v>1795920821</v>
      </c>
      <c r="G20" s="31">
        <v>9058</v>
      </c>
    </row>
    <row r="21" spans="1:7" x14ac:dyDescent="0.25">
      <c r="A21" s="35" t="s">
        <v>76</v>
      </c>
      <c r="B21" s="68">
        <v>4774598772</v>
      </c>
      <c r="C21" s="31">
        <v>27814</v>
      </c>
      <c r="D21" s="68">
        <v>101663854</v>
      </c>
      <c r="E21" s="31">
        <v>702</v>
      </c>
      <c r="F21" s="68">
        <v>2929722190</v>
      </c>
      <c r="G21" s="31">
        <v>15294</v>
      </c>
    </row>
    <row r="22" spans="1:7" x14ac:dyDescent="0.25">
      <c r="A22" s="35" t="s">
        <v>75</v>
      </c>
      <c r="B22" s="68">
        <v>5765390379</v>
      </c>
      <c r="C22" s="31">
        <v>30544</v>
      </c>
      <c r="D22" s="68">
        <v>154071692</v>
      </c>
      <c r="E22" s="31">
        <v>964</v>
      </c>
      <c r="F22" s="68">
        <v>3214294159</v>
      </c>
      <c r="G22" s="31">
        <v>15825</v>
      </c>
    </row>
    <row r="23" spans="1:7" x14ac:dyDescent="0.25">
      <c r="A23" s="35" t="s">
        <v>72</v>
      </c>
      <c r="B23" s="68">
        <v>15677470806</v>
      </c>
      <c r="C23" s="31">
        <v>43609</v>
      </c>
      <c r="D23" s="68">
        <v>880503346</v>
      </c>
      <c r="E23" s="31">
        <v>2635</v>
      </c>
      <c r="F23" s="68">
        <v>14994872512</v>
      </c>
      <c r="G23" s="31">
        <v>43211</v>
      </c>
    </row>
    <row r="24" spans="1:7" x14ac:dyDescent="0.25">
      <c r="A24" s="35" t="s">
        <v>73</v>
      </c>
      <c r="B24" s="68">
        <v>21115331873</v>
      </c>
      <c r="C24" s="31">
        <v>62761</v>
      </c>
      <c r="D24" s="68">
        <v>269950369</v>
      </c>
      <c r="E24" s="31">
        <v>988</v>
      </c>
      <c r="F24" s="68">
        <v>15886697416</v>
      </c>
      <c r="G24" s="31">
        <v>47981</v>
      </c>
    </row>
    <row r="25" spans="1:7" x14ac:dyDescent="0.25">
      <c r="A25" s="35" t="s">
        <v>74</v>
      </c>
      <c r="B25" s="68">
        <v>2159740212</v>
      </c>
      <c r="C25" s="31">
        <v>9676</v>
      </c>
      <c r="D25" s="68">
        <v>40487213</v>
      </c>
      <c r="E25" s="31">
        <v>180</v>
      </c>
      <c r="F25" s="68">
        <v>1474213021</v>
      </c>
      <c r="G25" s="31">
        <v>6422</v>
      </c>
    </row>
    <row r="26" spans="1:7" x14ac:dyDescent="0.25">
      <c r="A26" s="35" t="s">
        <v>71</v>
      </c>
      <c r="B26" s="68">
        <v>12388243652</v>
      </c>
      <c r="C26" s="31">
        <v>70672</v>
      </c>
      <c r="D26" s="68">
        <v>541143625</v>
      </c>
      <c r="E26" s="31">
        <v>3446</v>
      </c>
      <c r="F26" s="68">
        <v>11304314196</v>
      </c>
      <c r="G26" s="31">
        <v>58096</v>
      </c>
    </row>
    <row r="27" spans="1:7" x14ac:dyDescent="0.25">
      <c r="A27" s="35" t="s">
        <v>70</v>
      </c>
      <c r="B27" s="68">
        <v>10034036732</v>
      </c>
      <c r="C27" s="31">
        <v>42853</v>
      </c>
      <c r="D27" s="68">
        <v>414234628</v>
      </c>
      <c r="E27" s="31">
        <v>1767</v>
      </c>
      <c r="F27" s="68">
        <v>7809531323</v>
      </c>
      <c r="G27" s="31">
        <v>31586</v>
      </c>
    </row>
    <row r="28" spans="1:7" x14ac:dyDescent="0.25">
      <c r="A28" s="35" t="s">
        <v>68</v>
      </c>
      <c r="B28" s="68">
        <v>7679208861</v>
      </c>
      <c r="C28" s="31">
        <v>42541</v>
      </c>
      <c r="D28" s="68">
        <v>381770827</v>
      </c>
      <c r="E28" s="31">
        <v>2114</v>
      </c>
      <c r="F28" s="68">
        <v>6152099902</v>
      </c>
      <c r="G28" s="31">
        <v>30237</v>
      </c>
    </row>
    <row r="29" spans="1:7" x14ac:dyDescent="0.25">
      <c r="A29" s="35" t="s">
        <v>69</v>
      </c>
      <c r="B29" s="68">
        <v>1867425003</v>
      </c>
      <c r="C29" s="31">
        <v>12196</v>
      </c>
      <c r="D29" s="68">
        <v>25711053</v>
      </c>
      <c r="E29" s="31">
        <v>379</v>
      </c>
      <c r="F29" s="68">
        <v>1138106830</v>
      </c>
      <c r="G29" s="31">
        <v>6798</v>
      </c>
    </row>
    <row r="30" spans="1:7" x14ac:dyDescent="0.25">
      <c r="A30" s="35" t="s">
        <v>67</v>
      </c>
      <c r="B30" s="68">
        <v>1327435410</v>
      </c>
      <c r="C30" s="31">
        <v>5338</v>
      </c>
      <c r="D30" s="68">
        <v>66817884</v>
      </c>
      <c r="E30" s="31">
        <v>291</v>
      </c>
      <c r="F30" s="68">
        <v>1148379557</v>
      </c>
      <c r="G30" s="31">
        <v>4621</v>
      </c>
    </row>
    <row r="31" spans="1:7" x14ac:dyDescent="0.25">
      <c r="A31" s="35" t="s">
        <v>60</v>
      </c>
      <c r="B31" s="68">
        <v>20881592701</v>
      </c>
      <c r="C31" s="31">
        <v>92872</v>
      </c>
      <c r="D31" s="68">
        <v>473665748</v>
      </c>
      <c r="E31" s="31">
        <v>2513</v>
      </c>
      <c r="F31" s="68">
        <v>12338994997</v>
      </c>
      <c r="G31" s="31">
        <v>54405</v>
      </c>
    </row>
    <row r="32" spans="1:7" x14ac:dyDescent="0.25">
      <c r="A32" s="35" t="s">
        <v>59</v>
      </c>
      <c r="B32" s="68">
        <v>539332813</v>
      </c>
      <c r="C32" s="31">
        <v>2851</v>
      </c>
      <c r="D32" s="68">
        <v>10347748</v>
      </c>
      <c r="E32" s="31">
        <v>67</v>
      </c>
      <c r="F32" s="68">
        <v>333347037</v>
      </c>
      <c r="G32" s="31">
        <v>1515</v>
      </c>
    </row>
    <row r="33" spans="1:7" x14ac:dyDescent="0.25">
      <c r="A33" s="35" t="s">
        <v>66</v>
      </c>
      <c r="B33" s="68">
        <v>1217849802</v>
      </c>
      <c r="C33" s="31">
        <v>6602</v>
      </c>
      <c r="D33" s="68">
        <v>28686202</v>
      </c>
      <c r="E33" s="31">
        <v>209</v>
      </c>
      <c r="F33" s="68">
        <v>1003241300</v>
      </c>
      <c r="G33" s="31">
        <v>5405</v>
      </c>
    </row>
    <row r="34" spans="1:7" x14ac:dyDescent="0.25">
      <c r="A34" s="35" t="s">
        <v>64</v>
      </c>
      <c r="B34" s="68">
        <v>3521007551</v>
      </c>
      <c r="C34" s="31">
        <v>13675</v>
      </c>
      <c r="D34" s="68">
        <v>87378804</v>
      </c>
      <c r="E34" s="31">
        <v>384</v>
      </c>
      <c r="F34" s="68">
        <v>2667630565</v>
      </c>
      <c r="G34" s="31">
        <v>10374</v>
      </c>
    </row>
    <row r="35" spans="1:7" x14ac:dyDescent="0.25">
      <c r="A35" s="35" t="s">
        <v>63</v>
      </c>
      <c r="B35" s="68">
        <v>20853620518</v>
      </c>
      <c r="C35" s="31">
        <v>69707</v>
      </c>
      <c r="D35" s="68">
        <v>737752343</v>
      </c>
      <c r="E35" s="31">
        <v>3055</v>
      </c>
      <c r="F35" s="68">
        <v>15846084394</v>
      </c>
      <c r="G35" s="31">
        <v>50887</v>
      </c>
    </row>
    <row r="36" spans="1:7" x14ac:dyDescent="0.25">
      <c r="A36" s="35" t="s">
        <v>62</v>
      </c>
      <c r="B36" s="68">
        <v>3370723942</v>
      </c>
      <c r="C36" s="31">
        <v>18982</v>
      </c>
      <c r="D36" s="68">
        <v>60762277</v>
      </c>
      <c r="E36" s="31">
        <v>380</v>
      </c>
      <c r="F36" s="68">
        <v>1877146711</v>
      </c>
      <c r="G36" s="31">
        <v>9043</v>
      </c>
    </row>
    <row r="37" spans="1:7" x14ac:dyDescent="0.25">
      <c r="A37" s="35" t="s">
        <v>65</v>
      </c>
      <c r="B37" s="68">
        <v>12184397463</v>
      </c>
      <c r="C37" s="31">
        <v>43990</v>
      </c>
      <c r="D37" s="68">
        <v>553911898</v>
      </c>
      <c r="E37" s="31">
        <v>2619</v>
      </c>
      <c r="F37" s="68">
        <v>10547704541</v>
      </c>
      <c r="G37" s="31">
        <v>39614</v>
      </c>
    </row>
    <row r="38" spans="1:7" x14ac:dyDescent="0.25">
      <c r="A38" s="35" t="s">
        <v>61</v>
      </c>
      <c r="B38" s="68">
        <v>20703518387</v>
      </c>
      <c r="C38" s="31">
        <v>69617</v>
      </c>
      <c r="D38" s="68">
        <v>362618284</v>
      </c>
      <c r="E38" s="31">
        <v>1066</v>
      </c>
      <c r="F38" s="68">
        <v>13227728153</v>
      </c>
      <c r="G38" s="31">
        <v>39642</v>
      </c>
    </row>
    <row r="39" spans="1:7" x14ac:dyDescent="0.25">
      <c r="A39" s="35" t="s">
        <v>58</v>
      </c>
      <c r="B39" s="68">
        <v>12628408017</v>
      </c>
      <c r="C39" s="31">
        <v>73022</v>
      </c>
      <c r="D39" s="68">
        <v>489951374</v>
      </c>
      <c r="E39" s="31">
        <v>3132</v>
      </c>
      <c r="F39" s="68">
        <v>6744122868</v>
      </c>
      <c r="G39" s="31">
        <v>36822</v>
      </c>
    </row>
    <row r="40" spans="1:7" x14ac:dyDescent="0.25">
      <c r="A40" s="35" t="s">
        <v>210</v>
      </c>
      <c r="B40" s="68">
        <v>3932405747</v>
      </c>
      <c r="C40" s="31">
        <v>22628</v>
      </c>
      <c r="D40" s="68">
        <v>71408946</v>
      </c>
      <c r="E40" s="31">
        <v>520</v>
      </c>
      <c r="F40" s="68">
        <v>1519158909</v>
      </c>
      <c r="G40" s="31">
        <v>8361</v>
      </c>
    </row>
    <row r="41" spans="1:7" x14ac:dyDescent="0.25">
      <c r="A41" s="35" t="s">
        <v>56</v>
      </c>
      <c r="B41" s="68">
        <v>12323414262</v>
      </c>
      <c r="C41" s="31">
        <v>40205</v>
      </c>
      <c r="D41" s="68">
        <v>712171114</v>
      </c>
      <c r="E41" s="31">
        <v>3298</v>
      </c>
      <c r="F41" s="68">
        <v>11268454434</v>
      </c>
      <c r="G41" s="31">
        <v>39042</v>
      </c>
    </row>
    <row r="42" spans="1:7" x14ac:dyDescent="0.25">
      <c r="A42" s="35" t="s">
        <v>55</v>
      </c>
      <c r="B42" s="68">
        <v>17793382540</v>
      </c>
      <c r="C42" s="31">
        <v>82934</v>
      </c>
      <c r="D42" s="68">
        <v>498050263</v>
      </c>
      <c r="E42" s="31">
        <v>2736</v>
      </c>
      <c r="F42" s="68">
        <v>9812972272</v>
      </c>
      <c r="G42" s="31">
        <v>43956</v>
      </c>
    </row>
    <row r="43" spans="1:7" x14ac:dyDescent="0.25">
      <c r="A43" s="35" t="s">
        <v>54</v>
      </c>
      <c r="B43" s="68">
        <v>707753235</v>
      </c>
      <c r="C43" s="31">
        <v>5626</v>
      </c>
      <c r="D43" s="68">
        <v>13622435</v>
      </c>
      <c r="E43" s="31">
        <v>131</v>
      </c>
      <c r="F43" s="68">
        <v>64827385</v>
      </c>
      <c r="G43" s="31">
        <v>551</v>
      </c>
    </row>
    <row r="44" spans="1:7" x14ac:dyDescent="0.25">
      <c r="A44" s="35" t="s">
        <v>53</v>
      </c>
      <c r="B44" s="68">
        <v>2230295138</v>
      </c>
      <c r="C44" s="31">
        <v>9298</v>
      </c>
      <c r="D44" s="68">
        <v>32037720</v>
      </c>
      <c r="E44" s="31">
        <v>146</v>
      </c>
      <c r="F44" s="68">
        <v>1591331451</v>
      </c>
      <c r="G44" s="31">
        <v>6269</v>
      </c>
    </row>
    <row r="45" spans="1:7" x14ac:dyDescent="0.25">
      <c r="A45" s="35" t="s">
        <v>211</v>
      </c>
      <c r="B45" s="68">
        <v>10758096507</v>
      </c>
      <c r="C45" s="31">
        <v>52349</v>
      </c>
      <c r="D45" s="68">
        <v>137219660</v>
      </c>
      <c r="E45" s="31">
        <v>682</v>
      </c>
      <c r="F45" s="68">
        <v>5644038651</v>
      </c>
      <c r="G45" s="31">
        <v>25843</v>
      </c>
    </row>
    <row r="46" spans="1:7" x14ac:dyDescent="0.25">
      <c r="A46" s="35" t="s">
        <v>50</v>
      </c>
      <c r="B46" s="68">
        <v>635965259</v>
      </c>
      <c r="C46" s="31">
        <v>3258</v>
      </c>
      <c r="D46" s="68">
        <v>30360054</v>
      </c>
      <c r="E46" s="31">
        <v>158</v>
      </c>
      <c r="F46" s="68">
        <v>440012741</v>
      </c>
      <c r="G46" s="31">
        <v>2117</v>
      </c>
    </row>
    <row r="47" spans="1:7" x14ac:dyDescent="0.25">
      <c r="A47" s="35" t="s">
        <v>49</v>
      </c>
      <c r="B47" s="68">
        <v>11393044370</v>
      </c>
      <c r="C47" s="31">
        <v>55105</v>
      </c>
      <c r="D47" s="68">
        <v>316163171</v>
      </c>
      <c r="E47" s="31">
        <v>1947</v>
      </c>
      <c r="F47" s="68">
        <v>7589101243</v>
      </c>
      <c r="G47" s="31">
        <v>35386</v>
      </c>
    </row>
    <row r="48" spans="1:7" x14ac:dyDescent="0.25">
      <c r="A48" s="35" t="s">
        <v>212</v>
      </c>
      <c r="B48" s="68">
        <v>62810032651</v>
      </c>
      <c r="C48" s="31">
        <v>269157</v>
      </c>
      <c r="D48" s="68">
        <v>1366863995</v>
      </c>
      <c r="E48" s="31">
        <v>13351</v>
      </c>
      <c r="F48" s="68">
        <v>26121050397</v>
      </c>
      <c r="G48" s="31">
        <v>109152</v>
      </c>
    </row>
    <row r="49" spans="1:7" x14ac:dyDescent="0.25">
      <c r="A49" s="35" t="s">
        <v>213</v>
      </c>
      <c r="B49" s="68">
        <v>13896868583</v>
      </c>
      <c r="C49" s="31">
        <v>49570</v>
      </c>
      <c r="D49" s="68">
        <v>808260356</v>
      </c>
      <c r="E49" s="31">
        <v>2902</v>
      </c>
      <c r="F49" s="68">
        <v>13591506377</v>
      </c>
      <c r="G49" s="31">
        <v>46987</v>
      </c>
    </row>
    <row r="50" spans="1:7" x14ac:dyDescent="0.25">
      <c r="A50" s="35" t="s">
        <v>42</v>
      </c>
      <c r="B50" s="68">
        <v>23037462689</v>
      </c>
      <c r="C50" s="31">
        <v>76605</v>
      </c>
      <c r="D50" s="68">
        <v>329847200</v>
      </c>
      <c r="E50" s="31">
        <v>1307</v>
      </c>
      <c r="F50" s="68">
        <v>18858803117</v>
      </c>
      <c r="G50" s="31">
        <v>59531</v>
      </c>
    </row>
    <row r="51" spans="1:7" x14ac:dyDescent="0.25">
      <c r="A51" s="35" t="s">
        <v>43</v>
      </c>
      <c r="B51" s="68">
        <v>95809749</v>
      </c>
      <c r="C51" s="31">
        <v>270</v>
      </c>
      <c r="D51" s="68">
        <v>1012750</v>
      </c>
      <c r="E51" s="31">
        <v>3</v>
      </c>
      <c r="F51" s="68">
        <v>18271540</v>
      </c>
      <c r="G51" s="31">
        <v>47</v>
      </c>
    </row>
    <row r="52" spans="1:7" x14ac:dyDescent="0.25">
      <c r="A52" s="35" t="s">
        <v>44</v>
      </c>
      <c r="B52" s="68">
        <v>722329921</v>
      </c>
      <c r="C52" s="31">
        <v>3281</v>
      </c>
      <c r="D52" s="68">
        <v>30042362</v>
      </c>
      <c r="E52" s="31">
        <v>218</v>
      </c>
      <c r="F52" s="68">
        <v>433707094</v>
      </c>
      <c r="G52" s="31">
        <v>1869</v>
      </c>
    </row>
    <row r="53" spans="1:7" x14ac:dyDescent="0.25">
      <c r="A53" s="35" t="s">
        <v>41</v>
      </c>
      <c r="B53" s="68">
        <v>27350321113</v>
      </c>
      <c r="C53" s="31">
        <v>78789</v>
      </c>
      <c r="D53" s="68">
        <v>1100315599</v>
      </c>
      <c r="E53" s="31">
        <v>4030</v>
      </c>
      <c r="F53" s="68">
        <v>28492485338</v>
      </c>
      <c r="G53" s="31">
        <v>84446</v>
      </c>
    </row>
    <row r="54" spans="1:7" x14ac:dyDescent="0.25">
      <c r="A54" s="35" t="s">
        <v>39</v>
      </c>
      <c r="B54" s="68">
        <v>5271332504</v>
      </c>
      <c r="C54" s="31">
        <v>27484</v>
      </c>
      <c r="D54" s="68">
        <v>177734560</v>
      </c>
      <c r="E54" s="31">
        <v>950</v>
      </c>
      <c r="F54" s="68">
        <v>4642541219</v>
      </c>
      <c r="G54" s="31">
        <v>21706</v>
      </c>
    </row>
    <row r="55" spans="1:7" x14ac:dyDescent="0.25">
      <c r="A55" s="35" t="s">
        <v>40</v>
      </c>
      <c r="B55" s="68">
        <v>1426628644</v>
      </c>
      <c r="C55" s="31">
        <v>8857</v>
      </c>
      <c r="D55" s="68">
        <v>18576823</v>
      </c>
      <c r="E55" s="31">
        <v>191</v>
      </c>
      <c r="F55" s="68">
        <v>695044235</v>
      </c>
      <c r="G55" s="31">
        <v>3894</v>
      </c>
    </row>
    <row r="56" spans="1:7" x14ac:dyDescent="0.25">
      <c r="A56" s="37" t="s">
        <v>38</v>
      </c>
      <c r="B56" s="69">
        <v>874597825</v>
      </c>
      <c r="C56" s="38">
        <v>4283</v>
      </c>
      <c r="D56" s="69">
        <v>15170510</v>
      </c>
      <c r="E56" s="38">
        <v>62</v>
      </c>
      <c r="F56" s="69">
        <v>648021042</v>
      </c>
      <c r="G56" s="38">
        <v>2710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6"/>
  <sheetViews>
    <sheetView showGridLines="0" workbookViewId="0"/>
  </sheetViews>
  <sheetFormatPr defaultRowHeight="15" x14ac:dyDescent="0.25"/>
  <cols>
    <col min="1" max="1" width="7.7109375" customWidth="1"/>
    <col min="2" max="2" width="18" customWidth="1"/>
    <col min="3" max="3" width="16.140625" customWidth="1"/>
    <col min="4" max="4" width="25.42578125" customWidth="1"/>
    <col min="5" max="5" width="26.42578125" customWidth="1"/>
    <col min="6" max="6" width="26.5703125" customWidth="1"/>
    <col min="7" max="7" width="26" customWidth="1"/>
  </cols>
  <sheetData>
    <row r="1" spans="1:7" s="11" customFormat="1" ht="18" x14ac:dyDescent="0.25">
      <c r="A1" s="29" t="s">
        <v>221</v>
      </c>
    </row>
    <row r="2" spans="1:7" x14ac:dyDescent="0.25">
      <c r="A2" s="32" t="s">
        <v>175</v>
      </c>
      <c r="B2" s="33" t="s">
        <v>214</v>
      </c>
      <c r="C2" s="33" t="s">
        <v>215</v>
      </c>
      <c r="D2" s="33" t="s">
        <v>216</v>
      </c>
      <c r="E2" s="33" t="s">
        <v>217</v>
      </c>
      <c r="F2" s="33" t="s">
        <v>218</v>
      </c>
      <c r="G2" s="34" t="s">
        <v>219</v>
      </c>
    </row>
    <row r="3" spans="1:7" x14ac:dyDescent="0.25">
      <c r="A3" s="35" t="s">
        <v>94</v>
      </c>
      <c r="B3" s="54">
        <v>2182153252</v>
      </c>
      <c r="C3" s="31">
        <v>8142</v>
      </c>
      <c r="D3" s="54">
        <v>268011.94448538439</v>
      </c>
      <c r="E3" s="31">
        <v>973</v>
      </c>
      <c r="F3" s="70">
        <v>8.367934224049332</v>
      </c>
      <c r="G3" s="66">
        <v>2</v>
      </c>
    </row>
    <row r="4" spans="1:7" x14ac:dyDescent="0.25">
      <c r="A4" s="35" t="s">
        <v>95</v>
      </c>
      <c r="B4" s="54">
        <v>10086151189</v>
      </c>
      <c r="C4" s="31">
        <v>53865</v>
      </c>
      <c r="D4" s="54">
        <v>187248.69932238001</v>
      </c>
      <c r="E4" s="31">
        <v>5826</v>
      </c>
      <c r="F4" s="70">
        <v>9.245623069001029</v>
      </c>
      <c r="G4" s="66">
        <v>3</v>
      </c>
    </row>
    <row r="5" spans="1:7" x14ac:dyDescent="0.25">
      <c r="A5" s="35" t="s">
        <v>92</v>
      </c>
      <c r="B5" s="54">
        <v>3206467281</v>
      </c>
      <c r="C5" s="31">
        <v>20300</v>
      </c>
      <c r="D5" s="54">
        <v>157954.0532512315</v>
      </c>
      <c r="E5" s="31">
        <v>2865</v>
      </c>
      <c r="F5" s="70">
        <v>7.0855148342059344</v>
      </c>
      <c r="G5" s="66">
        <v>3</v>
      </c>
    </row>
    <row r="6" spans="1:7" x14ac:dyDescent="0.25">
      <c r="A6" s="35" t="s">
        <v>93</v>
      </c>
      <c r="B6" s="54">
        <v>54161734967</v>
      </c>
      <c r="C6" s="31">
        <v>218489</v>
      </c>
      <c r="D6" s="54">
        <v>247892.27360187471</v>
      </c>
      <c r="E6" s="31">
        <v>12581</v>
      </c>
      <c r="F6" s="70">
        <v>17.366584532231141</v>
      </c>
      <c r="G6" s="66">
        <v>6</v>
      </c>
    </row>
    <row r="7" spans="1:7" x14ac:dyDescent="0.25">
      <c r="A7" s="35" t="s">
        <v>208</v>
      </c>
      <c r="B7" s="54">
        <v>291661848110</v>
      </c>
      <c r="C7" s="31">
        <v>721530</v>
      </c>
      <c r="D7" s="54">
        <v>404226.9179521295</v>
      </c>
      <c r="E7" s="31">
        <v>35585</v>
      </c>
      <c r="F7" s="70">
        <v>20.276239988759311</v>
      </c>
      <c r="G7" s="66">
        <v>9</v>
      </c>
    </row>
    <row r="8" spans="1:7" x14ac:dyDescent="0.25">
      <c r="A8" s="35" t="s">
        <v>90</v>
      </c>
      <c r="B8" s="54">
        <v>58567634476</v>
      </c>
      <c r="C8" s="31">
        <v>184476</v>
      </c>
      <c r="D8" s="54">
        <v>317481.05160562892</v>
      </c>
      <c r="E8" s="31">
        <v>10782</v>
      </c>
      <c r="F8" s="70">
        <v>17.109627156371729</v>
      </c>
      <c r="G8" s="66">
        <v>6</v>
      </c>
    </row>
    <row r="9" spans="1:7" x14ac:dyDescent="0.25">
      <c r="A9" s="35" t="s">
        <v>89</v>
      </c>
      <c r="B9" s="54">
        <v>10002186705</v>
      </c>
      <c r="C9" s="31">
        <v>40023</v>
      </c>
      <c r="D9" s="54">
        <v>249910.96881792971</v>
      </c>
      <c r="E9" s="31">
        <v>4343</v>
      </c>
      <c r="F9" s="70">
        <v>9.2155192263412395</v>
      </c>
      <c r="G9" s="66">
        <v>3</v>
      </c>
    </row>
    <row r="10" spans="1:7" x14ac:dyDescent="0.25">
      <c r="A10" s="35" t="s">
        <v>87</v>
      </c>
      <c r="B10" s="54">
        <v>4531705311</v>
      </c>
      <c r="C10" s="31">
        <v>9274</v>
      </c>
      <c r="D10" s="54">
        <v>488646.24875997409</v>
      </c>
      <c r="E10" s="31">
        <v>1976</v>
      </c>
      <c r="F10" s="70">
        <v>4.6933198380566798</v>
      </c>
      <c r="G10" s="66">
        <v>2</v>
      </c>
    </row>
    <row r="11" spans="1:7" x14ac:dyDescent="0.25">
      <c r="A11" s="35" t="s">
        <v>88</v>
      </c>
      <c r="B11" s="54">
        <v>4173474609</v>
      </c>
      <c r="C11" s="31">
        <v>16888</v>
      </c>
      <c r="D11" s="54">
        <v>247126.63482946469</v>
      </c>
      <c r="E11" s="31">
        <v>2291</v>
      </c>
      <c r="F11" s="70">
        <v>7.3714535137494543</v>
      </c>
      <c r="G11" s="66">
        <v>2</v>
      </c>
    </row>
    <row r="12" spans="1:7" x14ac:dyDescent="0.25">
      <c r="A12" s="35" t="s">
        <v>86</v>
      </c>
      <c r="B12" s="54">
        <v>88554616900</v>
      </c>
      <c r="C12" s="31">
        <v>369275</v>
      </c>
      <c r="D12" s="54">
        <v>239806.69392728989</v>
      </c>
      <c r="E12" s="31">
        <v>23149</v>
      </c>
      <c r="F12" s="70">
        <v>15.952092962978959</v>
      </c>
      <c r="G12" s="66">
        <v>7</v>
      </c>
    </row>
    <row r="13" spans="1:7" x14ac:dyDescent="0.25">
      <c r="A13" s="35" t="s">
        <v>85</v>
      </c>
      <c r="B13" s="54">
        <v>37921765062</v>
      </c>
      <c r="C13" s="31">
        <v>168481</v>
      </c>
      <c r="D13" s="54">
        <v>225080.3655130252</v>
      </c>
      <c r="E13" s="31">
        <v>11889</v>
      </c>
      <c r="F13" s="70">
        <v>14.171166624610979</v>
      </c>
      <c r="G13" s="66">
        <v>6</v>
      </c>
    </row>
    <row r="14" spans="1:7" x14ac:dyDescent="0.25">
      <c r="A14" s="35" t="s">
        <v>84</v>
      </c>
      <c r="B14" s="54">
        <v>32941273</v>
      </c>
      <c r="C14" s="31">
        <v>114</v>
      </c>
      <c r="D14" s="54">
        <v>288958.53508771933</v>
      </c>
      <c r="E14" s="31">
        <v>8</v>
      </c>
      <c r="F14" s="70">
        <v>14.25</v>
      </c>
      <c r="G14" s="66">
        <v>7</v>
      </c>
    </row>
    <row r="15" spans="1:7" x14ac:dyDescent="0.25">
      <c r="A15" s="35" t="s">
        <v>83</v>
      </c>
      <c r="B15" s="54">
        <v>8720610516</v>
      </c>
      <c r="C15" s="31">
        <v>17586</v>
      </c>
      <c r="D15" s="54">
        <v>495883.68679631519</v>
      </c>
      <c r="E15" s="31">
        <v>1546</v>
      </c>
      <c r="F15" s="70">
        <v>11.3751617076326</v>
      </c>
      <c r="G15" s="66">
        <v>3</v>
      </c>
    </row>
    <row r="16" spans="1:7" x14ac:dyDescent="0.25">
      <c r="A16" s="35" t="s">
        <v>78</v>
      </c>
      <c r="B16" s="54">
        <v>3066737054</v>
      </c>
      <c r="C16" s="31">
        <v>18184</v>
      </c>
      <c r="D16" s="54">
        <v>168650.2999340079</v>
      </c>
      <c r="E16" s="31">
        <v>2858</v>
      </c>
      <c r="F16" s="70">
        <v>6.3624912526242126</v>
      </c>
      <c r="G16" s="66">
        <v>2</v>
      </c>
    </row>
    <row r="17" spans="1:7" x14ac:dyDescent="0.25">
      <c r="A17" s="35" t="s">
        <v>82</v>
      </c>
      <c r="B17" s="54">
        <v>8009998295</v>
      </c>
      <c r="C17" s="31">
        <v>35650</v>
      </c>
      <c r="D17" s="54">
        <v>224684.38415147271</v>
      </c>
      <c r="E17" s="31">
        <v>3004</v>
      </c>
      <c r="F17" s="70">
        <v>11.86750998668442</v>
      </c>
      <c r="G17" s="66">
        <v>4</v>
      </c>
    </row>
    <row r="18" spans="1:7" x14ac:dyDescent="0.25">
      <c r="A18" s="35" t="s">
        <v>81</v>
      </c>
      <c r="B18" s="54">
        <v>35664028756</v>
      </c>
      <c r="C18" s="31">
        <v>146880</v>
      </c>
      <c r="D18" s="54">
        <v>242810.65329520701</v>
      </c>
      <c r="E18" s="31">
        <v>9991</v>
      </c>
      <c r="F18" s="70">
        <v>14.7012311079972</v>
      </c>
      <c r="G18" s="66">
        <v>4</v>
      </c>
    </row>
    <row r="19" spans="1:7" x14ac:dyDescent="0.25">
      <c r="A19" s="35" t="s">
        <v>209</v>
      </c>
      <c r="B19" s="54">
        <v>16151493683</v>
      </c>
      <c r="C19" s="31">
        <v>91207</v>
      </c>
      <c r="D19" s="54">
        <v>177086.11930005369</v>
      </c>
      <c r="E19" s="31">
        <v>7801</v>
      </c>
      <c r="F19" s="70">
        <v>11.69170619151391</v>
      </c>
      <c r="G19" s="66">
        <v>4</v>
      </c>
    </row>
    <row r="20" spans="1:7" x14ac:dyDescent="0.25">
      <c r="A20" s="35" t="s">
        <v>77</v>
      </c>
      <c r="B20" s="54">
        <v>4391966080</v>
      </c>
      <c r="C20" s="31">
        <v>23161</v>
      </c>
      <c r="D20" s="54">
        <v>189627.65338284179</v>
      </c>
      <c r="E20" s="31">
        <v>3186</v>
      </c>
      <c r="F20" s="70">
        <v>7.2696170747018201</v>
      </c>
      <c r="G20" s="66">
        <v>3</v>
      </c>
    </row>
    <row r="21" spans="1:7" x14ac:dyDescent="0.25">
      <c r="A21" s="35" t="s">
        <v>76</v>
      </c>
      <c r="B21" s="54">
        <v>7832531114</v>
      </c>
      <c r="C21" s="31">
        <v>43967</v>
      </c>
      <c r="D21" s="54">
        <v>178145.68003275181</v>
      </c>
      <c r="E21" s="31">
        <v>4627</v>
      </c>
      <c r="F21" s="70">
        <v>9.5022692889561267</v>
      </c>
      <c r="G21" s="66">
        <v>3</v>
      </c>
    </row>
    <row r="22" spans="1:7" x14ac:dyDescent="0.25">
      <c r="A22" s="35" t="s">
        <v>75</v>
      </c>
      <c r="B22" s="54">
        <v>9180853113</v>
      </c>
      <c r="C22" s="31">
        <v>47594</v>
      </c>
      <c r="D22" s="54">
        <v>192899.3804471152</v>
      </c>
      <c r="E22" s="31">
        <v>4649</v>
      </c>
      <c r="F22" s="70">
        <v>10.237470423747039</v>
      </c>
      <c r="G22" s="66">
        <v>3</v>
      </c>
    </row>
    <row r="23" spans="1:7" x14ac:dyDescent="0.25">
      <c r="A23" s="35" t="s">
        <v>72</v>
      </c>
      <c r="B23" s="54">
        <v>31702964431</v>
      </c>
      <c r="C23" s="31">
        <v>89975</v>
      </c>
      <c r="D23" s="54">
        <v>352353.03618782997</v>
      </c>
      <c r="E23" s="31">
        <v>5674</v>
      </c>
      <c r="F23" s="70">
        <v>15.85741980965809</v>
      </c>
      <c r="G23" s="66">
        <v>5</v>
      </c>
    </row>
    <row r="24" spans="1:7" x14ac:dyDescent="0.25">
      <c r="A24" s="35" t="s">
        <v>73</v>
      </c>
      <c r="B24" s="54">
        <v>37360718004</v>
      </c>
      <c r="C24" s="31">
        <v>112064</v>
      </c>
      <c r="D24" s="54">
        <v>333387.3322744146</v>
      </c>
      <c r="E24" s="31">
        <v>9149</v>
      </c>
      <c r="F24" s="70">
        <v>12.24877035741611</v>
      </c>
      <c r="G24" s="66">
        <v>4</v>
      </c>
    </row>
    <row r="25" spans="1:7" x14ac:dyDescent="0.25">
      <c r="A25" s="35" t="s">
        <v>74</v>
      </c>
      <c r="B25" s="54">
        <v>3699406407</v>
      </c>
      <c r="C25" s="31">
        <v>16389</v>
      </c>
      <c r="D25" s="54">
        <v>225724.96229178109</v>
      </c>
      <c r="E25" s="31">
        <v>2389</v>
      </c>
      <c r="F25" s="70">
        <v>6.8601925491837594</v>
      </c>
      <c r="G25" s="66">
        <v>2</v>
      </c>
    </row>
    <row r="26" spans="1:7" x14ac:dyDescent="0.25">
      <c r="A26" s="35" t="s">
        <v>71</v>
      </c>
      <c r="B26" s="54">
        <v>24319470158</v>
      </c>
      <c r="C26" s="31">
        <v>132663</v>
      </c>
      <c r="D26" s="54">
        <v>183317.65569902689</v>
      </c>
      <c r="E26" s="31">
        <v>9271</v>
      </c>
      <c r="F26" s="70">
        <v>14.30945960522058</v>
      </c>
      <c r="G26" s="66">
        <v>6</v>
      </c>
    </row>
    <row r="27" spans="1:7" x14ac:dyDescent="0.25">
      <c r="A27" s="35" t="s">
        <v>70</v>
      </c>
      <c r="B27" s="54">
        <v>18321434633</v>
      </c>
      <c r="C27" s="31">
        <v>76480</v>
      </c>
      <c r="D27" s="54">
        <v>239558.50723064851</v>
      </c>
      <c r="E27" s="31">
        <v>5313</v>
      </c>
      <c r="F27" s="70">
        <v>14.394880481836999</v>
      </c>
      <c r="G27" s="66">
        <v>5</v>
      </c>
    </row>
    <row r="28" spans="1:7" x14ac:dyDescent="0.25">
      <c r="A28" s="35" t="s">
        <v>68</v>
      </c>
      <c r="B28" s="54">
        <v>14254743973</v>
      </c>
      <c r="C28" s="31">
        <v>75142</v>
      </c>
      <c r="D28" s="54">
        <v>189704.07991536029</v>
      </c>
      <c r="E28" s="31">
        <v>5803</v>
      </c>
      <c r="F28" s="70">
        <v>12.948819576081339</v>
      </c>
      <c r="G28" s="66">
        <v>4</v>
      </c>
    </row>
    <row r="29" spans="1:7" x14ac:dyDescent="0.25">
      <c r="A29" s="35" t="s">
        <v>69</v>
      </c>
      <c r="B29" s="54">
        <v>3050110752</v>
      </c>
      <c r="C29" s="31">
        <v>19508</v>
      </c>
      <c r="D29" s="54">
        <v>156351.7916752102</v>
      </c>
      <c r="E29" s="31">
        <v>2635</v>
      </c>
      <c r="F29" s="70">
        <v>7.4034155597722959</v>
      </c>
      <c r="G29" s="66">
        <v>3</v>
      </c>
    </row>
    <row r="30" spans="1:7" x14ac:dyDescent="0.25">
      <c r="A30" s="35" t="s">
        <v>67</v>
      </c>
      <c r="B30" s="54">
        <v>2568621806</v>
      </c>
      <c r="C30" s="31">
        <v>10380</v>
      </c>
      <c r="D30" s="54">
        <v>247458.74816955681</v>
      </c>
      <c r="E30" s="31">
        <v>1565</v>
      </c>
      <c r="F30" s="70">
        <v>6.6325878594249197</v>
      </c>
      <c r="G30" s="66">
        <v>2</v>
      </c>
    </row>
    <row r="31" spans="1:7" x14ac:dyDescent="0.25">
      <c r="A31" s="35" t="s">
        <v>60</v>
      </c>
      <c r="B31" s="54">
        <v>33847655700</v>
      </c>
      <c r="C31" s="31">
        <v>150601</v>
      </c>
      <c r="D31" s="54">
        <v>224750.5375130311</v>
      </c>
      <c r="E31" s="31">
        <v>9989</v>
      </c>
      <c r="F31" s="70">
        <v>15.076684352788069</v>
      </c>
      <c r="G31" s="66">
        <v>6</v>
      </c>
    </row>
    <row r="32" spans="1:7" x14ac:dyDescent="0.25">
      <c r="A32" s="35" t="s">
        <v>59</v>
      </c>
      <c r="B32" s="54">
        <v>885297098</v>
      </c>
      <c r="C32" s="31">
        <v>4445</v>
      </c>
      <c r="D32" s="54">
        <v>199166.9511811024</v>
      </c>
      <c r="E32" s="31">
        <v>944</v>
      </c>
      <c r="F32" s="70">
        <v>4.7086864406779663</v>
      </c>
      <c r="G32" s="66">
        <v>1</v>
      </c>
    </row>
    <row r="33" spans="1:7" x14ac:dyDescent="0.25">
      <c r="A33" s="35" t="s">
        <v>66</v>
      </c>
      <c r="B33" s="54">
        <v>2257872182</v>
      </c>
      <c r="C33" s="31">
        <v>12268</v>
      </c>
      <c r="D33" s="54">
        <v>184045.66204760349</v>
      </c>
      <c r="E33" s="31">
        <v>1750</v>
      </c>
      <c r="F33" s="70">
        <v>7.0102857142857147</v>
      </c>
      <c r="G33" s="66">
        <v>3</v>
      </c>
    </row>
    <row r="34" spans="1:7" x14ac:dyDescent="0.25">
      <c r="A34" s="35" t="s">
        <v>64</v>
      </c>
      <c r="B34" s="54">
        <v>6300110708</v>
      </c>
      <c r="C34" s="31">
        <v>24537</v>
      </c>
      <c r="D34" s="54">
        <v>256759.6164160248</v>
      </c>
      <c r="E34" s="31">
        <v>2680</v>
      </c>
      <c r="F34" s="70">
        <v>9.1555970149253731</v>
      </c>
      <c r="G34" s="66">
        <v>3</v>
      </c>
    </row>
    <row r="35" spans="1:7" x14ac:dyDescent="0.25">
      <c r="A35" s="35" t="s">
        <v>63</v>
      </c>
      <c r="B35" s="54">
        <v>37640831232</v>
      </c>
      <c r="C35" s="31">
        <v>124346</v>
      </c>
      <c r="D35" s="54">
        <v>302710.43083010311</v>
      </c>
      <c r="E35" s="31">
        <v>9625</v>
      </c>
      <c r="F35" s="70">
        <v>12.919064935064929</v>
      </c>
      <c r="G35" s="66">
        <v>5</v>
      </c>
    </row>
    <row r="36" spans="1:7" x14ac:dyDescent="0.25">
      <c r="A36" s="35" t="s">
        <v>62</v>
      </c>
      <c r="B36" s="54">
        <v>5352749684</v>
      </c>
      <c r="C36" s="31">
        <v>28590</v>
      </c>
      <c r="D36" s="54">
        <v>187224.5429870584</v>
      </c>
      <c r="E36" s="31">
        <v>3201</v>
      </c>
      <c r="F36" s="70">
        <v>8.931583880037488</v>
      </c>
      <c r="G36" s="66">
        <v>3</v>
      </c>
    </row>
    <row r="37" spans="1:7" x14ac:dyDescent="0.25">
      <c r="A37" s="35" t="s">
        <v>65</v>
      </c>
      <c r="B37" s="54">
        <v>23469325889</v>
      </c>
      <c r="C37" s="31">
        <v>86933</v>
      </c>
      <c r="D37" s="54">
        <v>269970.27468280168</v>
      </c>
      <c r="E37" s="31">
        <v>5908</v>
      </c>
      <c r="F37" s="70">
        <v>14.714454976303321</v>
      </c>
      <c r="G37" s="66">
        <v>6</v>
      </c>
    </row>
    <row r="38" spans="1:7" x14ac:dyDescent="0.25">
      <c r="A38" s="35" t="s">
        <v>61</v>
      </c>
      <c r="B38" s="54">
        <v>34755589193</v>
      </c>
      <c r="C38" s="31">
        <v>111519</v>
      </c>
      <c r="D38" s="54">
        <v>311656.21277988498</v>
      </c>
      <c r="E38" s="31">
        <v>6400</v>
      </c>
      <c r="F38" s="70">
        <v>17.424843750000001</v>
      </c>
      <c r="G38" s="66">
        <v>8</v>
      </c>
    </row>
    <row r="39" spans="1:7" x14ac:dyDescent="0.25">
      <c r="A39" s="35" t="s">
        <v>58</v>
      </c>
      <c r="B39" s="54">
        <v>19928749883</v>
      </c>
      <c r="C39" s="31">
        <v>113396</v>
      </c>
      <c r="D39" s="54">
        <v>175744.73423224801</v>
      </c>
      <c r="E39" s="31">
        <v>8181</v>
      </c>
      <c r="F39" s="70">
        <v>13.860897200831189</v>
      </c>
      <c r="G39" s="66">
        <v>5</v>
      </c>
    </row>
    <row r="40" spans="1:7" x14ac:dyDescent="0.25">
      <c r="A40" s="35" t="s">
        <v>210</v>
      </c>
      <c r="B40" s="54">
        <v>5547214358</v>
      </c>
      <c r="C40" s="31">
        <v>31671</v>
      </c>
      <c r="D40" s="54">
        <v>175151.22219064759</v>
      </c>
      <c r="E40" s="31">
        <v>3541</v>
      </c>
      <c r="F40" s="70">
        <v>8.9440835922055921</v>
      </c>
      <c r="G40" s="66">
        <v>3</v>
      </c>
    </row>
    <row r="41" spans="1:7" x14ac:dyDescent="0.25">
      <c r="A41" s="35" t="s">
        <v>56</v>
      </c>
      <c r="B41" s="54">
        <v>24515936279</v>
      </c>
      <c r="C41" s="31">
        <v>83393</v>
      </c>
      <c r="D41" s="54">
        <v>293980.74513448367</v>
      </c>
      <c r="E41" s="31">
        <v>7489</v>
      </c>
      <c r="F41" s="70">
        <v>11.13539858459073</v>
      </c>
      <c r="G41" s="66">
        <v>4</v>
      </c>
    </row>
    <row r="42" spans="1:7" x14ac:dyDescent="0.25">
      <c r="A42" s="35" t="s">
        <v>55</v>
      </c>
      <c r="B42" s="54">
        <v>28234874455</v>
      </c>
      <c r="C42" s="31">
        <v>130312</v>
      </c>
      <c r="D42" s="54">
        <v>216671.330767696</v>
      </c>
      <c r="E42" s="31">
        <v>10310</v>
      </c>
      <c r="F42" s="70">
        <v>12.639379243452961</v>
      </c>
      <c r="G42" s="66">
        <v>4</v>
      </c>
    </row>
    <row r="43" spans="1:7" x14ac:dyDescent="0.25">
      <c r="A43" s="35" t="s">
        <v>54</v>
      </c>
      <c r="B43" s="54">
        <v>787514127</v>
      </c>
      <c r="C43" s="31">
        <v>6332</v>
      </c>
      <c r="D43" s="54">
        <v>124370.51910928619</v>
      </c>
      <c r="E43" s="31">
        <v>244</v>
      </c>
      <c r="F43" s="70">
        <v>25.95081967213115</v>
      </c>
      <c r="G43" s="66">
        <v>19</v>
      </c>
    </row>
    <row r="44" spans="1:7" x14ac:dyDescent="0.25">
      <c r="A44" s="35" t="s">
        <v>53</v>
      </c>
      <c r="B44" s="54">
        <v>3874932488</v>
      </c>
      <c r="C44" s="31">
        <v>15786</v>
      </c>
      <c r="D44" s="54">
        <v>245466.3935132396</v>
      </c>
      <c r="E44" s="31">
        <v>1851</v>
      </c>
      <c r="F44" s="70">
        <v>8.528363047001621</v>
      </c>
      <c r="G44" s="66">
        <v>3</v>
      </c>
    </row>
    <row r="45" spans="1:7" x14ac:dyDescent="0.25">
      <c r="A45" s="35" t="s">
        <v>211</v>
      </c>
      <c r="B45" s="54">
        <v>16628875741</v>
      </c>
      <c r="C45" s="31">
        <v>79282</v>
      </c>
      <c r="D45" s="54">
        <v>209743.39372114729</v>
      </c>
      <c r="E45" s="31">
        <v>6921</v>
      </c>
      <c r="F45" s="70">
        <v>11.45528102875307</v>
      </c>
      <c r="G45" s="66">
        <v>4</v>
      </c>
    </row>
    <row r="46" spans="1:7" x14ac:dyDescent="0.25">
      <c r="A46" s="35" t="s">
        <v>50</v>
      </c>
      <c r="B46" s="54">
        <v>1116284625</v>
      </c>
      <c r="C46" s="31">
        <v>5585</v>
      </c>
      <c r="D46" s="54">
        <v>199871.91136974041</v>
      </c>
      <c r="E46" s="31">
        <v>1038</v>
      </c>
      <c r="F46" s="70">
        <v>5.3805394990366091</v>
      </c>
      <c r="G46" s="66">
        <v>2</v>
      </c>
    </row>
    <row r="47" spans="1:7" x14ac:dyDescent="0.25">
      <c r="A47" s="35" t="s">
        <v>49</v>
      </c>
      <c r="B47" s="54">
        <v>19389114284</v>
      </c>
      <c r="C47" s="31">
        <v>92918</v>
      </c>
      <c r="D47" s="54">
        <v>208669.08762564839</v>
      </c>
      <c r="E47" s="31">
        <v>8254</v>
      </c>
      <c r="F47" s="70">
        <v>11.25732977950085</v>
      </c>
      <c r="G47" s="66">
        <v>4</v>
      </c>
    </row>
    <row r="48" spans="1:7" x14ac:dyDescent="0.25">
      <c r="A48" s="35" t="s">
        <v>212</v>
      </c>
      <c r="B48" s="54">
        <v>90744358677</v>
      </c>
      <c r="C48" s="31">
        <v>393863</v>
      </c>
      <c r="D48" s="54">
        <v>230395.74338539029</v>
      </c>
      <c r="E48" s="31">
        <v>19086</v>
      </c>
      <c r="F48" s="70">
        <v>20.636225505606198</v>
      </c>
      <c r="G48" s="66">
        <v>8</v>
      </c>
    </row>
    <row r="49" spans="1:7" x14ac:dyDescent="0.25">
      <c r="A49" s="35" t="s">
        <v>213</v>
      </c>
      <c r="B49" s="54">
        <v>28519976489</v>
      </c>
      <c r="C49" s="31">
        <v>100259</v>
      </c>
      <c r="D49" s="54">
        <v>284463.00570522348</v>
      </c>
      <c r="E49" s="31">
        <v>4205</v>
      </c>
      <c r="F49" s="70">
        <v>23.842806183115339</v>
      </c>
      <c r="G49" s="66">
        <v>9</v>
      </c>
    </row>
    <row r="50" spans="1:7" x14ac:dyDescent="0.25">
      <c r="A50" s="35" t="s">
        <v>42</v>
      </c>
      <c r="B50" s="54">
        <v>42352433932</v>
      </c>
      <c r="C50" s="31">
        <v>137966</v>
      </c>
      <c r="D50" s="54">
        <v>306977.32725454099</v>
      </c>
      <c r="E50" s="31">
        <v>10722</v>
      </c>
      <c r="F50" s="70">
        <v>12.867562022010819</v>
      </c>
      <c r="G50" s="66">
        <v>5</v>
      </c>
    </row>
    <row r="51" spans="1:7" x14ac:dyDescent="0.25">
      <c r="A51" s="35" t="s">
        <v>43</v>
      </c>
      <c r="B51" s="54">
        <v>115094039</v>
      </c>
      <c r="C51" s="31">
        <v>320</v>
      </c>
      <c r="D51" s="54">
        <v>359668.87187500001</v>
      </c>
      <c r="E51" s="31">
        <v>14</v>
      </c>
      <c r="F51" s="70">
        <v>22.857142857142861</v>
      </c>
      <c r="G51" s="66">
        <v>19.5</v>
      </c>
    </row>
    <row r="52" spans="1:7" x14ac:dyDescent="0.25">
      <c r="A52" s="35" t="s">
        <v>44</v>
      </c>
      <c r="B52" s="54">
        <v>1194353135</v>
      </c>
      <c r="C52" s="31">
        <v>5395</v>
      </c>
      <c r="D52" s="54">
        <v>221381.48934198331</v>
      </c>
      <c r="E52" s="31">
        <v>912</v>
      </c>
      <c r="F52" s="70">
        <v>5.9155701754385968</v>
      </c>
      <c r="G52" s="66">
        <v>2</v>
      </c>
    </row>
    <row r="53" spans="1:7" x14ac:dyDescent="0.25">
      <c r="A53" s="35" t="s">
        <v>41</v>
      </c>
      <c r="B53" s="54">
        <v>57430012332</v>
      </c>
      <c r="C53" s="31">
        <v>168744</v>
      </c>
      <c r="D53" s="54">
        <v>340338.09991466359</v>
      </c>
      <c r="E53" s="31">
        <v>11569</v>
      </c>
      <c r="F53" s="70">
        <v>14.58587604805947</v>
      </c>
      <c r="G53" s="66">
        <v>5</v>
      </c>
    </row>
    <row r="54" spans="1:7" x14ac:dyDescent="0.25">
      <c r="A54" s="35" t="s">
        <v>39</v>
      </c>
      <c r="B54" s="54">
        <v>10119479652</v>
      </c>
      <c r="C54" s="31">
        <v>50319</v>
      </c>
      <c r="D54" s="54">
        <v>201106.53335718121</v>
      </c>
      <c r="E54" s="31">
        <v>4972</v>
      </c>
      <c r="F54" s="70">
        <v>10.12047465808528</v>
      </c>
      <c r="G54" s="66">
        <v>3</v>
      </c>
    </row>
    <row r="55" spans="1:7" x14ac:dyDescent="0.25">
      <c r="A55" s="35" t="s">
        <v>40</v>
      </c>
      <c r="B55" s="54">
        <v>2152061609</v>
      </c>
      <c r="C55" s="31">
        <v>13008</v>
      </c>
      <c r="D55" s="54">
        <v>165441.39060578111</v>
      </c>
      <c r="E55" s="31">
        <v>1666</v>
      </c>
      <c r="F55" s="70">
        <v>7.8079231692677071</v>
      </c>
      <c r="G55" s="66">
        <v>3</v>
      </c>
    </row>
    <row r="56" spans="1:7" x14ac:dyDescent="0.25">
      <c r="A56" s="37" t="s">
        <v>38</v>
      </c>
      <c r="B56" s="56">
        <v>1546818844</v>
      </c>
      <c r="C56" s="38">
        <v>7095</v>
      </c>
      <c r="D56" s="56">
        <v>218015.34094432701</v>
      </c>
      <c r="E56" s="38">
        <v>1306</v>
      </c>
      <c r="F56" s="71">
        <v>5.4326186830015324</v>
      </c>
      <c r="G56" s="67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showGridLines="0" workbookViewId="0"/>
  </sheetViews>
  <sheetFormatPr defaultColWidth="9.140625" defaultRowHeight="12.75" x14ac:dyDescent="0.2"/>
  <cols>
    <col min="1" max="1" width="9.140625" style="1"/>
    <col min="2" max="2" width="10.5703125" style="1" customWidth="1"/>
    <col min="3" max="3" width="10.140625" style="1" customWidth="1"/>
    <col min="4" max="4" width="11.28515625" style="1" customWidth="1"/>
    <col min="5" max="5" width="10.5703125" style="1" customWidth="1"/>
    <col min="6" max="6" width="11.42578125" style="1" customWidth="1"/>
    <col min="7" max="10" width="8" style="1" customWidth="1"/>
    <col min="11" max="11" width="8" style="1" bestFit="1" customWidth="1"/>
    <col min="12" max="12" width="11.28515625" style="1" bestFit="1" customWidth="1"/>
    <col min="13" max="13" width="7" style="1" customWidth="1"/>
    <col min="14" max="14" width="9.5703125" style="1" customWidth="1"/>
    <col min="15" max="19" width="7" style="1" customWidth="1"/>
    <col min="20" max="20" width="9.5703125" style="1" customWidth="1"/>
    <col min="21" max="25" width="7" style="1" customWidth="1"/>
    <col min="26" max="26" width="9.28515625" style="1" customWidth="1"/>
    <col min="27" max="31" width="7" style="1" customWidth="1"/>
    <col min="32" max="32" width="9.85546875" style="1" customWidth="1"/>
    <col min="33" max="37" width="7" style="1" customWidth="1"/>
    <col min="38" max="38" width="9.42578125" style="1" customWidth="1"/>
    <col min="39" max="43" width="7" style="1" customWidth="1"/>
    <col min="44" max="44" width="8.85546875" style="1" customWidth="1"/>
    <col min="45" max="49" width="7" style="1" customWidth="1"/>
    <col min="50" max="50" width="9.7109375" style="1" customWidth="1"/>
    <col min="51" max="55" width="7" style="1" customWidth="1"/>
    <col min="56" max="56" width="9.7109375" style="1" customWidth="1"/>
    <col min="57" max="61" width="7" style="1" customWidth="1"/>
    <col min="62" max="62" width="9.140625" style="1" customWidth="1"/>
    <col min="63" max="67" width="7" style="1" customWidth="1"/>
    <col min="68" max="68" width="9.5703125" style="1" bestFit="1" customWidth="1"/>
    <col min="69" max="73" width="7" style="1" customWidth="1"/>
    <col min="74" max="74" width="9.5703125" style="1" bestFit="1" customWidth="1"/>
    <col min="75" max="75" width="11.7109375" style="1" bestFit="1" customWidth="1"/>
    <col min="76" max="16384" width="9.140625" style="1"/>
  </cols>
  <sheetData>
    <row r="1" spans="1:14" ht="18" x14ac:dyDescent="0.2">
      <c r="A1" s="29" t="s">
        <v>223</v>
      </c>
    </row>
    <row r="2" spans="1:14" ht="18" x14ac:dyDescent="0.2">
      <c r="A2" s="29"/>
    </row>
    <row r="3" spans="1:14" s="75" customFormat="1" ht="45" x14ac:dyDescent="0.25">
      <c r="A3" s="74"/>
      <c r="B3" s="76" t="s">
        <v>224</v>
      </c>
      <c r="C3" s="76" t="s">
        <v>225</v>
      </c>
      <c r="D3" s="76" t="s">
        <v>243</v>
      </c>
      <c r="E3" s="76" t="s">
        <v>0</v>
      </c>
      <c r="F3" s="76" t="s">
        <v>242</v>
      </c>
    </row>
    <row r="4" spans="1:14" ht="18" x14ac:dyDescent="0.25">
      <c r="A4" s="29"/>
      <c r="B4" s="77" t="s">
        <v>226</v>
      </c>
      <c r="C4" s="78">
        <v>18190</v>
      </c>
      <c r="D4" s="84">
        <v>3.7999999999999999E-2</v>
      </c>
      <c r="E4" s="78">
        <v>47409</v>
      </c>
      <c r="F4" s="84">
        <v>5.1999999999999998E-2</v>
      </c>
    </row>
    <row r="5" spans="1:14" ht="18" x14ac:dyDescent="0.25">
      <c r="A5" s="29"/>
      <c r="B5" s="77" t="s">
        <v>227</v>
      </c>
      <c r="C5" s="78">
        <v>25139</v>
      </c>
      <c r="D5" s="84">
        <v>-1E-3</v>
      </c>
      <c r="E5" s="78">
        <v>69213</v>
      </c>
      <c r="F5" s="84">
        <v>4.8000000000000001E-2</v>
      </c>
    </row>
    <row r="6" spans="1:14" ht="18" x14ac:dyDescent="0.25">
      <c r="A6" s="29"/>
      <c r="B6" s="77" t="s">
        <v>228</v>
      </c>
      <c r="C6" s="78">
        <v>165116</v>
      </c>
      <c r="D6" s="84">
        <v>-1E-3</v>
      </c>
      <c r="E6" s="78">
        <v>569190</v>
      </c>
      <c r="F6" s="84">
        <v>-4.2000000000000003E-2</v>
      </c>
    </row>
    <row r="7" spans="1:14" ht="18" x14ac:dyDescent="0.2">
      <c r="A7" s="29"/>
    </row>
    <row r="8" spans="1:14" ht="15" x14ac:dyDescent="0.25">
      <c r="B8"/>
      <c r="C8"/>
      <c r="D8"/>
      <c r="E8"/>
      <c r="F8"/>
      <c r="G8"/>
      <c r="H8"/>
      <c r="I8"/>
      <c r="J8"/>
      <c r="K8"/>
      <c r="L8"/>
      <c r="N8" s="73"/>
    </row>
    <row r="9" spans="1:14" ht="15" x14ac:dyDescent="0.25">
      <c r="B9"/>
      <c r="C9"/>
      <c r="D9"/>
      <c r="E9"/>
      <c r="F9"/>
      <c r="G9"/>
      <c r="H9"/>
      <c r="I9"/>
      <c r="J9"/>
      <c r="K9"/>
      <c r="L9"/>
      <c r="N9" s="72"/>
    </row>
    <row r="10" spans="1:14" ht="15" x14ac:dyDescent="0.25">
      <c r="B10"/>
      <c r="C10"/>
      <c r="D10"/>
      <c r="E10"/>
      <c r="F10"/>
      <c r="G10"/>
      <c r="H10"/>
      <c r="I10"/>
      <c r="J10"/>
      <c r="K10"/>
      <c r="L10"/>
    </row>
    <row r="11" spans="1:14" ht="15" x14ac:dyDescent="0.25">
      <c r="B11"/>
      <c r="C11"/>
      <c r="D11"/>
      <c r="E11"/>
      <c r="F11"/>
      <c r="G11"/>
      <c r="H11"/>
      <c r="I11"/>
      <c r="J11"/>
      <c r="K11"/>
      <c r="L11"/>
    </row>
    <row r="12" spans="1:14" ht="15" x14ac:dyDescent="0.25">
      <c r="B12"/>
      <c r="C12"/>
      <c r="D12"/>
      <c r="E12"/>
      <c r="F12"/>
      <c r="G12"/>
      <c r="H12"/>
      <c r="I12"/>
      <c r="J12"/>
      <c r="K12"/>
      <c r="L12"/>
      <c r="N12" s="73"/>
    </row>
    <row r="13" spans="1:14" ht="15" x14ac:dyDescent="0.25">
      <c r="B13"/>
      <c r="C13"/>
      <c r="D13"/>
      <c r="E13"/>
      <c r="F13"/>
      <c r="G13"/>
      <c r="H13"/>
      <c r="I13"/>
      <c r="J13"/>
      <c r="K13"/>
      <c r="L13"/>
      <c r="N13" s="72"/>
    </row>
    <row r="14" spans="1:14" ht="15" x14ac:dyDescent="0.25">
      <c r="B14"/>
      <c r="C14"/>
      <c r="D14"/>
      <c r="E14"/>
      <c r="F14"/>
      <c r="G14"/>
      <c r="H14"/>
      <c r="I14"/>
      <c r="J14"/>
      <c r="K14"/>
      <c r="L14"/>
      <c r="N14" s="73"/>
    </row>
    <row r="15" spans="1:14" ht="15" x14ac:dyDescent="0.25">
      <c r="B15"/>
      <c r="C15"/>
      <c r="D15"/>
      <c r="E15"/>
      <c r="F15"/>
      <c r="G15"/>
      <c r="H15"/>
      <c r="I15"/>
      <c r="J15"/>
      <c r="K15"/>
      <c r="L15"/>
      <c r="N15" s="72"/>
    </row>
    <row r="16" spans="1:14" ht="15" x14ac:dyDescent="0.25">
      <c r="B16"/>
      <c r="C16"/>
      <c r="D16"/>
      <c r="E16"/>
      <c r="F16"/>
      <c r="G16"/>
      <c r="H16"/>
      <c r="I16"/>
      <c r="J16"/>
      <c r="K16"/>
      <c r="L16"/>
    </row>
    <row r="17" spans="1:14" ht="15" x14ac:dyDescent="0.25">
      <c r="B17"/>
      <c r="C17"/>
      <c r="D17"/>
      <c r="E17"/>
      <c r="F17"/>
      <c r="G17"/>
      <c r="H17"/>
      <c r="I17"/>
      <c r="J17"/>
      <c r="K17"/>
      <c r="L17"/>
    </row>
    <row r="18" spans="1:14" ht="15" x14ac:dyDescent="0.25">
      <c r="B18"/>
      <c r="C18"/>
      <c r="D18"/>
      <c r="E18"/>
      <c r="F18"/>
      <c r="G18"/>
      <c r="H18"/>
      <c r="I18"/>
      <c r="J18"/>
      <c r="K18"/>
      <c r="L18"/>
      <c r="N18" s="73"/>
    </row>
    <row r="19" spans="1:14" ht="15" x14ac:dyDescent="0.25">
      <c r="B19"/>
      <c r="C19"/>
      <c r="D19"/>
      <c r="E19"/>
      <c r="F19"/>
      <c r="G19"/>
      <c r="H19"/>
      <c r="I19"/>
      <c r="J19"/>
      <c r="K19"/>
      <c r="L19"/>
      <c r="N19" s="72"/>
    </row>
    <row r="20" spans="1:14" ht="15" x14ac:dyDescent="0.25">
      <c r="B20"/>
      <c r="C20"/>
      <c r="D20"/>
      <c r="E20"/>
      <c r="F20"/>
      <c r="G20"/>
      <c r="H20"/>
      <c r="I20"/>
      <c r="J20"/>
      <c r="K20"/>
      <c r="L20"/>
      <c r="N20" s="73"/>
    </row>
    <row r="21" spans="1:14" ht="15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N21" s="72"/>
    </row>
    <row r="22" spans="1:14" ht="15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4" ht="15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4" ht="1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4" ht="15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4" ht="1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4" ht="15" x14ac:dyDescent="0.25">
      <c r="B27"/>
      <c r="C27"/>
      <c r="D27"/>
      <c r="E27"/>
      <c r="F27"/>
      <c r="G27"/>
      <c r="H27"/>
      <c r="I27"/>
      <c r="J27"/>
      <c r="K27"/>
      <c r="L27"/>
    </row>
    <row r="28" spans="1:14" ht="15" x14ac:dyDescent="0.25">
      <c r="B28"/>
      <c r="C28"/>
      <c r="D28"/>
      <c r="E28"/>
      <c r="F28"/>
      <c r="G28"/>
      <c r="H28"/>
      <c r="I28"/>
      <c r="J28"/>
      <c r="K28"/>
      <c r="L28"/>
    </row>
    <row r="30" spans="1:14" ht="15" x14ac:dyDescent="0.25">
      <c r="B30" s="47" t="s">
        <v>37</v>
      </c>
      <c r="C30" s="62" t="s">
        <v>117</v>
      </c>
      <c r="D30" s="62" t="s">
        <v>23</v>
      </c>
      <c r="E30" s="62" t="s">
        <v>24</v>
      </c>
      <c r="F30" s="62" t="s">
        <v>25</v>
      </c>
      <c r="G30" s="62" t="s">
        <v>26</v>
      </c>
      <c r="H30" s="62" t="s">
        <v>27</v>
      </c>
      <c r="I30" s="62" t="s">
        <v>28</v>
      </c>
      <c r="J30" s="63" t="s">
        <v>29</v>
      </c>
      <c r="K30" s="64" t="s">
        <v>105</v>
      </c>
    </row>
    <row r="31" spans="1:14" ht="15" x14ac:dyDescent="0.25">
      <c r="A31" s="59"/>
      <c r="B31" s="43" t="s">
        <v>1</v>
      </c>
      <c r="C31" s="30">
        <v>163649</v>
      </c>
      <c r="D31" s="30">
        <v>194424</v>
      </c>
      <c r="E31" s="30">
        <v>235752</v>
      </c>
      <c r="F31" s="30">
        <v>278372</v>
      </c>
      <c r="G31" s="30">
        <v>303635</v>
      </c>
      <c r="H31" s="30">
        <v>367891</v>
      </c>
      <c r="I31" s="30">
        <v>435643</v>
      </c>
      <c r="J31" s="30">
        <v>483621</v>
      </c>
      <c r="K31" s="44">
        <v>463482</v>
      </c>
    </row>
    <row r="32" spans="1:14" ht="15" x14ac:dyDescent="0.25">
      <c r="A32" s="59"/>
      <c r="B32" s="45" t="s">
        <v>2</v>
      </c>
      <c r="C32" s="31">
        <v>172931</v>
      </c>
      <c r="D32" s="31">
        <v>201177</v>
      </c>
      <c r="E32" s="31">
        <v>244282</v>
      </c>
      <c r="F32" s="31">
        <v>288287</v>
      </c>
      <c r="G32" s="31">
        <v>314101</v>
      </c>
      <c r="H32" s="31">
        <v>380842</v>
      </c>
      <c r="I32" s="31">
        <v>450824</v>
      </c>
      <c r="J32" s="31">
        <v>499064</v>
      </c>
      <c r="K32" s="41">
        <v>474057</v>
      </c>
    </row>
    <row r="33" spans="1:11" ht="15" x14ac:dyDescent="0.25">
      <c r="A33" s="59"/>
      <c r="B33" s="45" t="s">
        <v>3</v>
      </c>
      <c r="C33" s="31">
        <v>182881</v>
      </c>
      <c r="D33" s="31">
        <v>207189</v>
      </c>
      <c r="E33" s="31">
        <v>252558</v>
      </c>
      <c r="F33" s="31">
        <v>297656</v>
      </c>
      <c r="G33" s="31">
        <v>323658</v>
      </c>
      <c r="H33" s="31">
        <v>394171</v>
      </c>
      <c r="I33" s="31">
        <v>466914</v>
      </c>
      <c r="J33" s="31">
        <v>514969</v>
      </c>
      <c r="K33" s="41">
        <v>484541</v>
      </c>
    </row>
    <row r="34" spans="1:11" ht="15" x14ac:dyDescent="0.25">
      <c r="A34" s="59"/>
      <c r="B34" s="45" t="s">
        <v>4</v>
      </c>
      <c r="C34" s="31">
        <v>189849</v>
      </c>
      <c r="D34" s="31">
        <v>212368</v>
      </c>
      <c r="E34" s="31">
        <v>261012</v>
      </c>
      <c r="F34" s="31">
        <v>307267</v>
      </c>
      <c r="G34" s="31">
        <v>332948</v>
      </c>
      <c r="H34" s="31">
        <v>405062</v>
      </c>
      <c r="I34" s="31">
        <v>479344</v>
      </c>
      <c r="J34" s="31">
        <v>528827</v>
      </c>
      <c r="K34" s="41">
        <v>493789</v>
      </c>
    </row>
    <row r="35" spans="1:11" ht="15" x14ac:dyDescent="0.25">
      <c r="A35" s="59"/>
      <c r="B35" s="45" t="s">
        <v>5</v>
      </c>
      <c r="C35" s="31">
        <v>195612</v>
      </c>
      <c r="D35" s="31">
        <v>218634</v>
      </c>
      <c r="E35" s="31">
        <v>272016</v>
      </c>
      <c r="F35" s="31">
        <v>316172</v>
      </c>
      <c r="G35" s="31">
        <v>342119</v>
      </c>
      <c r="H35" s="31">
        <v>415454</v>
      </c>
      <c r="I35" s="31">
        <v>491284</v>
      </c>
      <c r="J35" s="31">
        <v>541071</v>
      </c>
      <c r="K35" s="41">
        <v>502978</v>
      </c>
    </row>
    <row r="36" spans="1:11" ht="15" x14ac:dyDescent="0.25">
      <c r="A36" s="59"/>
      <c r="B36" s="45" t="s">
        <v>6</v>
      </c>
      <c r="C36" s="31">
        <v>201083</v>
      </c>
      <c r="D36" s="31">
        <v>224375</v>
      </c>
      <c r="E36" s="31">
        <v>281341</v>
      </c>
      <c r="F36" s="31">
        <v>323137</v>
      </c>
      <c r="G36" s="31">
        <v>351940</v>
      </c>
      <c r="H36" s="31">
        <v>426475</v>
      </c>
      <c r="I36" s="31">
        <v>502013</v>
      </c>
      <c r="J36" s="31">
        <v>550661</v>
      </c>
      <c r="K36" s="41">
        <v>511366</v>
      </c>
    </row>
    <row r="37" spans="1:11" ht="15" x14ac:dyDescent="0.25">
      <c r="A37" s="59"/>
      <c r="B37" s="45" t="s">
        <v>7</v>
      </c>
      <c r="C37" s="31">
        <v>206029</v>
      </c>
      <c r="D37" s="31">
        <v>230611</v>
      </c>
      <c r="E37" s="31">
        <v>291641</v>
      </c>
      <c r="F37" s="31">
        <v>330369</v>
      </c>
      <c r="G37" s="31">
        <v>361654</v>
      </c>
      <c r="H37" s="31">
        <v>436032</v>
      </c>
      <c r="I37" s="31">
        <v>512122</v>
      </c>
      <c r="J37" s="31">
        <v>559519</v>
      </c>
      <c r="K37" s="41">
        <v>520994</v>
      </c>
    </row>
    <row r="38" spans="1:11" ht="15" x14ac:dyDescent="0.25">
      <c r="A38" s="59"/>
      <c r="B38" s="45" t="s">
        <v>8</v>
      </c>
      <c r="C38" s="31">
        <v>212930</v>
      </c>
      <c r="D38" s="31">
        <v>238124</v>
      </c>
      <c r="E38" s="31">
        <v>302997</v>
      </c>
      <c r="F38" s="31">
        <v>337083</v>
      </c>
      <c r="G38" s="31">
        <v>371202</v>
      </c>
      <c r="H38" s="31">
        <v>447652</v>
      </c>
      <c r="I38" s="31">
        <v>524793</v>
      </c>
      <c r="J38" s="31">
        <v>569002</v>
      </c>
      <c r="K38" s="41">
        <v>531230</v>
      </c>
    </row>
    <row r="39" spans="1:11" ht="15" x14ac:dyDescent="0.25">
      <c r="A39" s="59"/>
      <c r="B39" s="45" t="s">
        <v>9</v>
      </c>
      <c r="C39" s="31">
        <v>216523</v>
      </c>
      <c r="D39" s="31">
        <v>244165</v>
      </c>
      <c r="E39" s="31">
        <v>311593</v>
      </c>
      <c r="F39" s="31">
        <v>343800</v>
      </c>
      <c r="G39" s="31">
        <v>382291</v>
      </c>
      <c r="H39" s="31">
        <v>460372</v>
      </c>
      <c r="I39" s="31">
        <v>536235</v>
      </c>
      <c r="J39" s="31">
        <v>576473</v>
      </c>
      <c r="K39" s="41">
        <v>541751</v>
      </c>
    </row>
    <row r="40" spans="1:11" ht="15" x14ac:dyDescent="0.25">
      <c r="A40" s="59"/>
      <c r="B40" s="45" t="s">
        <v>10</v>
      </c>
      <c r="C40" s="31">
        <v>218631</v>
      </c>
      <c r="D40" s="31">
        <v>248618</v>
      </c>
      <c r="E40" s="31">
        <v>316614</v>
      </c>
      <c r="F40" s="31">
        <v>348356</v>
      </c>
      <c r="G40" s="31">
        <v>389812</v>
      </c>
      <c r="H40" s="31">
        <v>467836</v>
      </c>
      <c r="I40" s="31">
        <v>543753</v>
      </c>
      <c r="J40" s="31">
        <v>581618</v>
      </c>
      <c r="K40" s="41">
        <v>549656</v>
      </c>
    </row>
    <row r="41" spans="1:11" ht="15" x14ac:dyDescent="0.25">
      <c r="A41" s="59"/>
      <c r="B41" s="45" t="s">
        <v>11</v>
      </c>
      <c r="C41" s="31">
        <v>222925</v>
      </c>
      <c r="D41" s="31">
        <v>254843</v>
      </c>
      <c r="E41" s="31">
        <v>326143</v>
      </c>
      <c r="F41" s="31">
        <v>355187</v>
      </c>
      <c r="G41" s="31">
        <v>400510</v>
      </c>
      <c r="H41" s="31">
        <v>479811</v>
      </c>
      <c r="I41" s="31">
        <v>555117</v>
      </c>
      <c r="J41" s="31">
        <v>589024</v>
      </c>
      <c r="K41" s="41">
        <v>561402</v>
      </c>
    </row>
    <row r="42" spans="1:11" ht="15" x14ac:dyDescent="0.25">
      <c r="A42" s="59"/>
      <c r="B42" s="46" t="s">
        <v>12</v>
      </c>
      <c r="C42" s="38">
        <v>226021</v>
      </c>
      <c r="D42" s="38">
        <v>259005</v>
      </c>
      <c r="E42" s="38">
        <v>331351</v>
      </c>
      <c r="F42" s="38">
        <v>359992</v>
      </c>
      <c r="G42" s="38">
        <v>408542</v>
      </c>
      <c r="H42" s="38">
        <v>487973</v>
      </c>
      <c r="I42" s="38">
        <v>562760</v>
      </c>
      <c r="J42" s="38">
        <v>594041</v>
      </c>
      <c r="K42" s="42">
        <v>569190</v>
      </c>
    </row>
  </sheetData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showGridLines="0" zoomScaleNormal="100" workbookViewId="0"/>
  </sheetViews>
  <sheetFormatPr defaultColWidth="9.140625" defaultRowHeight="15" x14ac:dyDescent="0.25"/>
  <cols>
    <col min="1" max="1" width="9.140625" style="11"/>
    <col min="2" max="2" width="10.5703125" style="11" customWidth="1"/>
    <col min="3" max="4" width="9.140625" style="11"/>
    <col min="5" max="5" width="9.7109375" style="11" customWidth="1"/>
    <col min="6" max="16384" width="9.140625" style="11"/>
  </cols>
  <sheetData>
    <row r="1" spans="1:5" ht="18" x14ac:dyDescent="0.25">
      <c r="A1" s="29" t="s">
        <v>118</v>
      </c>
    </row>
    <row r="2" spans="1:5" ht="18" x14ac:dyDescent="0.25">
      <c r="A2" s="29"/>
    </row>
    <row r="3" spans="1:5" x14ac:dyDescent="0.25">
      <c r="B3" s="32" t="s">
        <v>0</v>
      </c>
      <c r="C3" s="60" t="s">
        <v>29</v>
      </c>
      <c r="D3" s="60" t="s">
        <v>105</v>
      </c>
      <c r="E3" s="61" t="s">
        <v>106</v>
      </c>
    </row>
    <row r="4" spans="1:5" x14ac:dyDescent="0.25">
      <c r="B4" s="35" t="s">
        <v>13</v>
      </c>
      <c r="C4" s="31">
        <v>107580</v>
      </c>
      <c r="D4" s="31">
        <v>107238</v>
      </c>
      <c r="E4" s="36">
        <v>-3.1790295593976574E-3</v>
      </c>
    </row>
    <row r="5" spans="1:5" x14ac:dyDescent="0.25">
      <c r="B5" s="35" t="s">
        <v>14</v>
      </c>
      <c r="C5" s="31">
        <v>18631</v>
      </c>
      <c r="D5" s="31">
        <v>19162</v>
      </c>
      <c r="E5" s="36">
        <v>2.8500885620739626E-2</v>
      </c>
    </row>
    <row r="6" spans="1:5" x14ac:dyDescent="0.25">
      <c r="B6" s="35" t="s">
        <v>15</v>
      </c>
      <c r="C6" s="31">
        <v>14714</v>
      </c>
      <c r="D6" s="31">
        <v>15396</v>
      </c>
      <c r="E6" s="36">
        <v>4.6350414571156719E-2</v>
      </c>
    </row>
    <row r="7" spans="1:5" x14ac:dyDescent="0.25">
      <c r="B7" s="35" t="s">
        <v>16</v>
      </c>
      <c r="C7" s="31">
        <v>7599</v>
      </c>
      <c r="D7" s="31">
        <v>8068</v>
      </c>
      <c r="E7" s="36">
        <v>6.1718647190419793E-2</v>
      </c>
    </row>
    <row r="8" spans="1:5" x14ac:dyDescent="0.25">
      <c r="B8" s="35" t="s">
        <v>17</v>
      </c>
      <c r="C8" s="31">
        <v>10673</v>
      </c>
      <c r="D8" s="31">
        <v>9790</v>
      </c>
      <c r="E8" s="36">
        <v>-8.7580760947595149E-2</v>
      </c>
    </row>
    <row r="9" spans="1:5" x14ac:dyDescent="0.25">
      <c r="B9" s="37" t="s">
        <v>18</v>
      </c>
      <c r="C9" s="38">
        <v>6043</v>
      </c>
      <c r="D9" s="38">
        <v>5462</v>
      </c>
      <c r="E9" s="39">
        <v>-9.6144299189144466E-2</v>
      </c>
    </row>
  </sheetData>
  <pageMargins left="0.7" right="0.7" top="0.75" bottom="0.75" header="0.3" footer="0.3"/>
  <pageSetup orientation="portrait" r:id="rId1"/>
  <ignoredErrors>
    <ignoredError sqref="B4:B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showGridLines="0" workbookViewId="0"/>
  </sheetViews>
  <sheetFormatPr defaultRowHeight="15" x14ac:dyDescent="0.25"/>
  <cols>
    <col min="2" max="2" width="10.5703125" customWidth="1"/>
    <col min="5" max="5" width="9.7109375" customWidth="1"/>
  </cols>
  <sheetData>
    <row r="1" spans="1:6" ht="18" x14ac:dyDescent="0.25">
      <c r="A1" s="29" t="s">
        <v>114</v>
      </c>
    </row>
    <row r="2" spans="1:6" s="11" customFormat="1" ht="18" x14ac:dyDescent="0.25">
      <c r="A2" s="29"/>
    </row>
    <row r="3" spans="1:6" x14ac:dyDescent="0.25">
      <c r="B3" s="32" t="s">
        <v>0</v>
      </c>
      <c r="C3" s="60" t="s">
        <v>29</v>
      </c>
      <c r="D3" s="60" t="s">
        <v>105</v>
      </c>
      <c r="E3" s="61" t="s">
        <v>106</v>
      </c>
    </row>
    <row r="4" spans="1:6" x14ac:dyDescent="0.25">
      <c r="B4" s="35" t="s">
        <v>13</v>
      </c>
      <c r="C4" s="31">
        <v>13980</v>
      </c>
      <c r="D4" s="31">
        <v>14252</v>
      </c>
      <c r="E4" s="36">
        <v>0.42460572325697565</v>
      </c>
      <c r="F4" s="11"/>
    </row>
    <row r="5" spans="1:6" x14ac:dyDescent="0.25">
      <c r="B5" s="35" t="s">
        <v>14</v>
      </c>
      <c r="C5" s="31">
        <v>1503</v>
      </c>
      <c r="D5" s="31">
        <v>1689</v>
      </c>
      <c r="E5" s="36">
        <v>0.29568106312292358</v>
      </c>
      <c r="F5" s="11"/>
    </row>
    <row r="6" spans="1:6" x14ac:dyDescent="0.25">
      <c r="B6" s="35" t="s">
        <v>15</v>
      </c>
      <c r="C6" s="31">
        <v>1053</v>
      </c>
      <c r="D6" s="31">
        <v>1209</v>
      </c>
      <c r="E6" s="36">
        <v>0.51092117758784428</v>
      </c>
      <c r="F6" s="11"/>
    </row>
    <row r="7" spans="1:6" x14ac:dyDescent="0.25">
      <c r="B7" s="35" t="s">
        <v>16</v>
      </c>
      <c r="C7" s="31">
        <v>375</v>
      </c>
      <c r="D7" s="31">
        <v>401</v>
      </c>
      <c r="E7" s="36">
        <v>1.4255874673629243</v>
      </c>
      <c r="F7" s="11"/>
    </row>
    <row r="8" spans="1:6" x14ac:dyDescent="0.25">
      <c r="B8" s="35" t="s">
        <v>17</v>
      </c>
      <c r="C8" s="31">
        <v>245</v>
      </c>
      <c r="D8" s="31">
        <v>261</v>
      </c>
      <c r="E8" s="36">
        <v>0.90612244897959182</v>
      </c>
      <c r="F8" s="11"/>
    </row>
    <row r="9" spans="1:6" x14ac:dyDescent="0.25">
      <c r="B9" s="37" t="s">
        <v>18</v>
      </c>
      <c r="C9" s="38">
        <v>373</v>
      </c>
      <c r="D9" s="38">
        <v>378</v>
      </c>
      <c r="E9" s="39">
        <v>0.40750670241286863</v>
      </c>
      <c r="F9" s="11"/>
    </row>
  </sheetData>
  <pageMargins left="0.7" right="0.7" top="0.75" bottom="0.75" header="0.3" footer="0.3"/>
  <pageSetup orientation="portrait" r:id="rId1"/>
  <ignoredErrors>
    <ignoredError sqref="B4:B5 C3:D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2"/>
  <sheetViews>
    <sheetView showGridLines="0" workbookViewId="0"/>
  </sheetViews>
  <sheetFormatPr defaultColWidth="9.140625" defaultRowHeight="15" x14ac:dyDescent="0.25"/>
  <cols>
    <col min="1" max="1" width="8.7109375" style="11" bestFit="1" customWidth="1"/>
    <col min="2" max="2" width="14.42578125" style="11" customWidth="1"/>
    <col min="3" max="3" width="17.28515625" style="11" customWidth="1"/>
    <col min="4" max="4" width="12.28515625" style="11" customWidth="1"/>
    <col min="5" max="5" width="15.28515625" style="13" customWidth="1"/>
    <col min="6" max="6" width="12.140625" style="12" customWidth="1"/>
    <col min="7" max="7" width="14.28515625" style="11" customWidth="1"/>
    <col min="8" max="8" width="11.7109375" style="11" customWidth="1"/>
    <col min="9" max="16384" width="9.140625" style="11"/>
  </cols>
  <sheetData>
    <row r="1" spans="1:8" ht="18" x14ac:dyDescent="0.25">
      <c r="A1" s="29" t="s">
        <v>197</v>
      </c>
    </row>
    <row r="2" spans="1:8" ht="47.25" x14ac:dyDescent="0.25">
      <c r="A2" s="22" t="s">
        <v>103</v>
      </c>
      <c r="B2" s="22" t="s">
        <v>98</v>
      </c>
      <c r="C2" s="22" t="s">
        <v>102</v>
      </c>
      <c r="D2" s="22" t="s">
        <v>101</v>
      </c>
      <c r="E2" s="24" t="s">
        <v>100</v>
      </c>
      <c r="F2" s="23" t="s">
        <v>99</v>
      </c>
      <c r="G2" s="22" t="s">
        <v>222</v>
      </c>
      <c r="H2" s="22" t="s">
        <v>97</v>
      </c>
    </row>
    <row r="3" spans="1:8" ht="12.95" customHeight="1" x14ac:dyDescent="0.25">
      <c r="A3" s="21" t="s">
        <v>96</v>
      </c>
      <c r="B3" s="19">
        <v>594041</v>
      </c>
      <c r="C3" s="19">
        <v>147148</v>
      </c>
      <c r="D3" s="18">
        <v>0.24770680811593809</v>
      </c>
      <c r="E3" s="20">
        <v>-171999</v>
      </c>
      <c r="F3" s="18">
        <v>-0.28954062093357191</v>
      </c>
      <c r="G3" s="19">
        <v>569190</v>
      </c>
      <c r="H3" s="18">
        <v>-4.1833812817633799E-2</v>
      </c>
    </row>
    <row r="4" spans="1:8" ht="12.95" customHeight="1" x14ac:dyDescent="0.25">
      <c r="A4" s="17" t="s">
        <v>95</v>
      </c>
      <c r="B4" s="15">
        <v>12067</v>
      </c>
      <c r="C4" s="15">
        <v>2836</v>
      </c>
      <c r="D4" s="14">
        <v>0.23502113201292779</v>
      </c>
      <c r="E4" s="16">
        <v>-3827</v>
      </c>
      <c r="F4" s="14">
        <v>-0.31714593519516038</v>
      </c>
      <c r="G4" s="15">
        <v>11076</v>
      </c>
      <c r="H4" s="14">
        <v>-8.2124803182232531E-2</v>
      </c>
    </row>
    <row r="5" spans="1:8" ht="12.95" customHeight="1" x14ac:dyDescent="0.25">
      <c r="A5" s="17" t="s">
        <v>94</v>
      </c>
      <c r="B5" s="15">
        <v>2553</v>
      </c>
      <c r="C5" s="15">
        <v>849</v>
      </c>
      <c r="D5" s="14">
        <v>0.33254994124559339</v>
      </c>
      <c r="E5" s="16">
        <v>-950</v>
      </c>
      <c r="F5" s="14">
        <v>-0.37211124167645909</v>
      </c>
      <c r="G5" s="15">
        <v>2452</v>
      </c>
      <c r="H5" s="14">
        <v>-3.9561300430865649E-2</v>
      </c>
    </row>
    <row r="6" spans="1:8" ht="12.95" customHeight="1" x14ac:dyDescent="0.25">
      <c r="A6" s="17" t="s">
        <v>93</v>
      </c>
      <c r="B6" s="15">
        <v>18642</v>
      </c>
      <c r="C6" s="15">
        <v>4853</v>
      </c>
      <c r="D6" s="14">
        <v>0.26032614526338382</v>
      </c>
      <c r="E6" s="16">
        <v>-4882</v>
      </c>
      <c r="F6" s="14">
        <v>-0.26188177234202342</v>
      </c>
      <c r="G6" s="15">
        <v>18613</v>
      </c>
      <c r="H6" s="14">
        <v>-1.555627078639631E-3</v>
      </c>
    </row>
    <row r="7" spans="1:8" ht="12.95" customHeight="1" x14ac:dyDescent="0.25">
      <c r="A7" s="17" t="s">
        <v>92</v>
      </c>
      <c r="B7" s="15">
        <v>4758</v>
      </c>
      <c r="C7" s="15">
        <v>2115</v>
      </c>
      <c r="D7" s="14">
        <v>0.44451450189155112</v>
      </c>
      <c r="E7" s="16">
        <v>-1918</v>
      </c>
      <c r="F7" s="14">
        <v>-0.40311055065153428</v>
      </c>
      <c r="G7" s="15">
        <v>4955</v>
      </c>
      <c r="H7" s="14">
        <v>4.1403951240016813E-2</v>
      </c>
    </row>
    <row r="8" spans="1:8" ht="12.95" customHeight="1" x14ac:dyDescent="0.25">
      <c r="A8" s="17" t="s">
        <v>104</v>
      </c>
      <c r="B8" s="15">
        <v>39924</v>
      </c>
      <c r="C8" s="15">
        <v>9793</v>
      </c>
      <c r="D8" s="14">
        <v>0.24529105300070131</v>
      </c>
      <c r="E8" s="16">
        <v>-11322</v>
      </c>
      <c r="F8" s="14">
        <v>-0.28358881875563569</v>
      </c>
      <c r="G8" s="15">
        <v>38395</v>
      </c>
      <c r="H8" s="14">
        <v>-3.8297765754934383E-2</v>
      </c>
    </row>
    <row r="9" spans="1:8" ht="12.95" customHeight="1" x14ac:dyDescent="0.25">
      <c r="A9" s="17" t="s">
        <v>91</v>
      </c>
      <c r="B9" s="15">
        <v>19431</v>
      </c>
      <c r="C9" s="15">
        <v>2597</v>
      </c>
      <c r="D9" s="14">
        <v>0.13365241109567191</v>
      </c>
      <c r="E9" s="16">
        <v>-2179</v>
      </c>
      <c r="F9" s="14">
        <v>-0.112140394215429</v>
      </c>
      <c r="G9" s="15">
        <v>19849</v>
      </c>
      <c r="H9" s="14">
        <v>2.1512016880242912E-2</v>
      </c>
    </row>
    <row r="10" spans="1:8" ht="12.95" customHeight="1" x14ac:dyDescent="0.25">
      <c r="A10" s="17" t="s">
        <v>90</v>
      </c>
      <c r="B10" s="15">
        <v>17350</v>
      </c>
      <c r="C10" s="15">
        <v>4294</v>
      </c>
      <c r="D10" s="14">
        <v>0.247492795389049</v>
      </c>
      <c r="E10" s="16">
        <v>-5092</v>
      </c>
      <c r="F10" s="14">
        <v>-0.29348703170028823</v>
      </c>
      <c r="G10" s="15">
        <v>16552</v>
      </c>
      <c r="H10" s="14">
        <v>-4.5994236311239188E-2</v>
      </c>
    </row>
    <row r="11" spans="1:8" ht="12.95" customHeight="1" x14ac:dyDescent="0.25">
      <c r="A11" s="17" t="s">
        <v>89</v>
      </c>
      <c r="B11" s="15">
        <v>9183</v>
      </c>
      <c r="C11" s="15">
        <v>2161</v>
      </c>
      <c r="D11" s="14">
        <v>0.23532614613960581</v>
      </c>
      <c r="E11" s="16">
        <v>-2875</v>
      </c>
      <c r="F11" s="14">
        <v>-0.31307851464662972</v>
      </c>
      <c r="G11" s="15">
        <v>8469</v>
      </c>
      <c r="H11" s="14">
        <v>-7.7752368507023842E-2</v>
      </c>
    </row>
    <row r="12" spans="1:8" ht="12.95" customHeight="1" x14ac:dyDescent="0.25">
      <c r="A12" s="17" t="s">
        <v>88</v>
      </c>
      <c r="B12" s="15">
        <v>5398</v>
      </c>
      <c r="C12" s="15">
        <v>1462</v>
      </c>
      <c r="D12" s="14">
        <v>0.27084105224157101</v>
      </c>
      <c r="E12" s="16">
        <v>-1919</v>
      </c>
      <c r="F12" s="14">
        <v>-0.35550203779177469</v>
      </c>
      <c r="G12" s="15">
        <v>4941</v>
      </c>
      <c r="H12" s="14">
        <v>-8.4660985550203779E-2</v>
      </c>
    </row>
    <row r="13" spans="1:8" ht="12.95" customHeight="1" x14ac:dyDescent="0.25">
      <c r="A13" s="17" t="s">
        <v>87</v>
      </c>
      <c r="B13" s="15">
        <v>5622</v>
      </c>
      <c r="C13" s="15">
        <v>1420</v>
      </c>
      <c r="D13" s="14">
        <v>0.25257915332621839</v>
      </c>
      <c r="E13" s="16">
        <v>-1743</v>
      </c>
      <c r="F13" s="14">
        <v>-0.31003201707577382</v>
      </c>
      <c r="G13" s="15">
        <v>5299</v>
      </c>
      <c r="H13" s="14">
        <v>-5.745286374955532E-2</v>
      </c>
    </row>
    <row r="14" spans="1:8" ht="12.95" customHeight="1" x14ac:dyDescent="0.25">
      <c r="A14" s="17" t="s">
        <v>86</v>
      </c>
      <c r="B14" s="15">
        <v>37502</v>
      </c>
      <c r="C14" s="15">
        <v>9375</v>
      </c>
      <c r="D14" s="14">
        <v>0.24998666737773989</v>
      </c>
      <c r="E14" s="16">
        <v>-8551</v>
      </c>
      <c r="F14" s="14">
        <v>-0.228014505893019</v>
      </c>
      <c r="G14" s="15">
        <v>38326</v>
      </c>
      <c r="H14" s="14">
        <v>2.197216148472082E-2</v>
      </c>
    </row>
    <row r="15" spans="1:8" ht="12.95" customHeight="1" x14ac:dyDescent="0.25">
      <c r="A15" s="17" t="s">
        <v>85</v>
      </c>
      <c r="B15" s="15">
        <v>17699</v>
      </c>
      <c r="C15" s="15">
        <v>5249</v>
      </c>
      <c r="D15" s="14">
        <v>0.29657042770778008</v>
      </c>
      <c r="E15" s="16">
        <v>-4435</v>
      </c>
      <c r="F15" s="14">
        <v>-0.25057912876433702</v>
      </c>
      <c r="G15" s="15">
        <v>18513</v>
      </c>
      <c r="H15" s="14">
        <v>4.5991298943443129E-2</v>
      </c>
    </row>
    <row r="16" spans="1:8" ht="12.95" customHeight="1" x14ac:dyDescent="0.25">
      <c r="A16" s="17" t="s">
        <v>84</v>
      </c>
      <c r="B16" s="15">
        <v>8</v>
      </c>
      <c r="C16" s="15">
        <v>2</v>
      </c>
      <c r="D16" s="14">
        <v>0.25</v>
      </c>
      <c r="E16" s="16">
        <v>0</v>
      </c>
      <c r="F16" s="14">
        <v>0</v>
      </c>
      <c r="G16" s="15">
        <v>10</v>
      </c>
      <c r="H16" s="14">
        <v>0.25</v>
      </c>
    </row>
    <row r="17" spans="1:8" ht="12.95" customHeight="1" x14ac:dyDescent="0.25">
      <c r="A17" s="17" t="s">
        <v>83</v>
      </c>
      <c r="B17" s="15">
        <v>2929</v>
      </c>
      <c r="C17" s="15">
        <v>869</v>
      </c>
      <c r="D17" s="14">
        <v>0.29668828951860698</v>
      </c>
      <c r="E17" s="16">
        <v>-785</v>
      </c>
      <c r="F17" s="14">
        <v>-0.26800955957664729</v>
      </c>
      <c r="G17" s="15">
        <v>3013</v>
      </c>
      <c r="H17" s="14">
        <v>2.8678729941959712E-2</v>
      </c>
    </row>
    <row r="18" spans="1:8" ht="12.95" customHeight="1" x14ac:dyDescent="0.25">
      <c r="A18" s="17" t="s">
        <v>82</v>
      </c>
      <c r="B18" s="15">
        <v>5254</v>
      </c>
      <c r="C18" s="15">
        <v>1907</v>
      </c>
      <c r="D18" s="14">
        <v>0.36296155310239819</v>
      </c>
      <c r="E18" s="16">
        <v>-1779</v>
      </c>
      <c r="F18" s="14">
        <v>-0.33859916254282452</v>
      </c>
      <c r="G18" s="15">
        <v>5382</v>
      </c>
      <c r="H18" s="14">
        <v>2.4362390559573659E-2</v>
      </c>
    </row>
    <row r="19" spans="1:8" ht="12.95" customHeight="1" x14ac:dyDescent="0.25">
      <c r="A19" s="17" t="s">
        <v>81</v>
      </c>
      <c r="B19" s="15">
        <v>17773</v>
      </c>
      <c r="C19" s="15">
        <v>3856</v>
      </c>
      <c r="D19" s="14">
        <v>0.2169583075451528</v>
      </c>
      <c r="E19" s="16">
        <v>-4979</v>
      </c>
      <c r="F19" s="14">
        <v>-0.28014403871040339</v>
      </c>
      <c r="G19" s="15">
        <v>16650</v>
      </c>
      <c r="H19" s="14">
        <v>-6.3185731165250655E-2</v>
      </c>
    </row>
    <row r="20" spans="1:8" ht="12.95" customHeight="1" x14ac:dyDescent="0.25">
      <c r="A20" s="17" t="s">
        <v>80</v>
      </c>
      <c r="B20" s="15">
        <v>13936</v>
      </c>
      <c r="C20" s="15">
        <v>2787</v>
      </c>
      <c r="D20" s="14">
        <v>0.1999856486796785</v>
      </c>
      <c r="E20" s="16">
        <v>-4142</v>
      </c>
      <c r="F20" s="14">
        <v>-0.29721584385763489</v>
      </c>
      <c r="G20" s="15">
        <v>12581</v>
      </c>
      <c r="H20" s="14">
        <v>-9.7230195177956377E-2</v>
      </c>
    </row>
    <row r="21" spans="1:8" ht="12.95" customHeight="1" x14ac:dyDescent="0.25">
      <c r="A21" s="17" t="s">
        <v>79</v>
      </c>
      <c r="B21" s="15">
        <v>619</v>
      </c>
      <c r="C21" s="15">
        <v>175</v>
      </c>
      <c r="D21" s="14">
        <v>0.28271405492730212</v>
      </c>
      <c r="E21" s="16">
        <v>-178</v>
      </c>
      <c r="F21" s="14">
        <v>-0.28756058158319869</v>
      </c>
      <c r="G21" s="15">
        <v>616</v>
      </c>
      <c r="H21" s="14">
        <v>-4.8465266558966073E-3</v>
      </c>
    </row>
    <row r="22" spans="1:8" ht="12.95" customHeight="1" x14ac:dyDescent="0.25">
      <c r="A22" s="17" t="s">
        <v>78</v>
      </c>
      <c r="B22" s="15">
        <v>6946</v>
      </c>
      <c r="C22" s="15">
        <v>2788</v>
      </c>
      <c r="D22" s="14">
        <v>0.40138209041174783</v>
      </c>
      <c r="E22" s="16">
        <v>-2175</v>
      </c>
      <c r="F22" s="14">
        <v>-0.31312985891160378</v>
      </c>
      <c r="G22" s="15">
        <v>7559</v>
      </c>
      <c r="H22" s="14">
        <v>8.8252231500143968E-2</v>
      </c>
    </row>
    <row r="23" spans="1:8" ht="12.95" customHeight="1" x14ac:dyDescent="0.25">
      <c r="A23" s="17" t="s">
        <v>77</v>
      </c>
      <c r="B23" s="15">
        <v>7551</v>
      </c>
      <c r="C23" s="15">
        <v>1585</v>
      </c>
      <c r="D23" s="14">
        <v>0.2099059727188452</v>
      </c>
      <c r="E23" s="16">
        <v>-2654</v>
      </c>
      <c r="F23" s="14">
        <v>-0.35147662561250159</v>
      </c>
      <c r="G23" s="15">
        <v>6482</v>
      </c>
      <c r="H23" s="14">
        <v>-0.1415706528936565</v>
      </c>
    </row>
    <row r="24" spans="1:8" ht="12.95" customHeight="1" x14ac:dyDescent="0.25">
      <c r="A24" s="17" t="s">
        <v>76</v>
      </c>
      <c r="B24" s="15">
        <v>7402</v>
      </c>
      <c r="C24" s="15">
        <v>2141</v>
      </c>
      <c r="D24" s="14">
        <v>0.28924614968927309</v>
      </c>
      <c r="E24" s="16">
        <v>-2304</v>
      </c>
      <c r="F24" s="14">
        <v>-0.31126722507430432</v>
      </c>
      <c r="G24" s="15">
        <v>7239</v>
      </c>
      <c r="H24" s="14">
        <v>-2.2021075385031071E-2</v>
      </c>
    </row>
    <row r="25" spans="1:8" ht="12.95" customHeight="1" x14ac:dyDescent="0.25">
      <c r="A25" s="17" t="s">
        <v>75</v>
      </c>
      <c r="B25" s="15">
        <v>10659</v>
      </c>
      <c r="C25" s="15">
        <v>2205</v>
      </c>
      <c r="D25" s="14">
        <v>0.20686743596960319</v>
      </c>
      <c r="E25" s="16">
        <v>-3555</v>
      </c>
      <c r="F25" s="14">
        <v>-0.33352096819589078</v>
      </c>
      <c r="G25" s="15">
        <v>9309</v>
      </c>
      <c r="H25" s="14">
        <v>-0.12665353222628761</v>
      </c>
    </row>
    <row r="26" spans="1:8" ht="12.95" customHeight="1" x14ac:dyDescent="0.25">
      <c r="A26" s="17" t="s">
        <v>74</v>
      </c>
      <c r="B26" s="15">
        <v>5451</v>
      </c>
      <c r="C26" s="15">
        <v>1477</v>
      </c>
      <c r="D26" s="14">
        <v>0.27095945698037049</v>
      </c>
      <c r="E26" s="16">
        <v>-1702</v>
      </c>
      <c r="F26" s="14">
        <v>-0.31223628691983119</v>
      </c>
      <c r="G26" s="15">
        <v>5226</v>
      </c>
      <c r="H26" s="14">
        <v>-4.1276829939460649E-2</v>
      </c>
    </row>
    <row r="27" spans="1:8" ht="12.95" customHeight="1" x14ac:dyDescent="0.25">
      <c r="A27" s="17" t="s">
        <v>73</v>
      </c>
      <c r="B27" s="15">
        <v>15168</v>
      </c>
      <c r="C27" s="15">
        <v>3535</v>
      </c>
      <c r="D27" s="14">
        <v>0.23305643459915609</v>
      </c>
      <c r="E27" s="16">
        <v>-4574</v>
      </c>
      <c r="F27" s="14">
        <v>-0.3015559071729958</v>
      </c>
      <c r="G27" s="15">
        <v>14129</v>
      </c>
      <c r="H27" s="14">
        <v>-6.8499472573839662E-2</v>
      </c>
    </row>
    <row r="28" spans="1:8" ht="12.95" customHeight="1" x14ac:dyDescent="0.25">
      <c r="A28" s="17" t="s">
        <v>72</v>
      </c>
      <c r="B28" s="15">
        <v>10106</v>
      </c>
      <c r="C28" s="15">
        <v>2177</v>
      </c>
      <c r="D28" s="14">
        <v>0.21541658420740151</v>
      </c>
      <c r="E28" s="16">
        <v>-3264</v>
      </c>
      <c r="F28" s="14">
        <v>-0.32297644963388078</v>
      </c>
      <c r="G28" s="15">
        <v>9019</v>
      </c>
      <c r="H28" s="14">
        <v>-0.1075598654264793</v>
      </c>
    </row>
    <row r="29" spans="1:8" ht="12.95" customHeight="1" x14ac:dyDescent="0.25">
      <c r="A29" s="17" t="s">
        <v>71</v>
      </c>
      <c r="B29" s="15">
        <v>13920</v>
      </c>
      <c r="C29" s="15">
        <v>3824</v>
      </c>
      <c r="D29" s="14">
        <v>0.27471264367816089</v>
      </c>
      <c r="E29" s="16">
        <v>-4492</v>
      </c>
      <c r="F29" s="14">
        <v>-0.32270114942528738</v>
      </c>
      <c r="G29" s="15">
        <v>13252</v>
      </c>
      <c r="H29" s="14">
        <v>-4.7988505747126438E-2</v>
      </c>
    </row>
    <row r="30" spans="1:8" ht="12.95" customHeight="1" x14ac:dyDescent="0.25">
      <c r="A30" s="17" t="s">
        <v>70</v>
      </c>
      <c r="B30" s="15">
        <v>7054</v>
      </c>
      <c r="C30" s="15">
        <v>3081</v>
      </c>
      <c r="D30" s="14">
        <v>0.43677346186560823</v>
      </c>
      <c r="E30" s="16">
        <v>-1806</v>
      </c>
      <c r="F30" s="14">
        <v>-0.25602495038276157</v>
      </c>
      <c r="G30" s="15">
        <v>8329</v>
      </c>
      <c r="H30" s="14">
        <v>0.1807485114828466</v>
      </c>
    </row>
    <row r="31" spans="1:8" ht="12.95" customHeight="1" x14ac:dyDescent="0.25">
      <c r="A31" s="17" t="s">
        <v>69</v>
      </c>
      <c r="B31" s="15">
        <v>4233</v>
      </c>
      <c r="C31" s="15">
        <v>1938</v>
      </c>
      <c r="D31" s="14">
        <v>0.45783132530120479</v>
      </c>
      <c r="E31" s="16">
        <v>-1738</v>
      </c>
      <c r="F31" s="14">
        <v>-0.41058351051263881</v>
      </c>
      <c r="G31" s="15">
        <v>4433</v>
      </c>
      <c r="H31" s="14">
        <v>4.7247814788566031E-2</v>
      </c>
    </row>
    <row r="32" spans="1:8" ht="12.95" customHeight="1" x14ac:dyDescent="0.25">
      <c r="A32" s="17" t="s">
        <v>68</v>
      </c>
      <c r="B32" s="15">
        <v>10566</v>
      </c>
      <c r="C32" s="15">
        <v>2298</v>
      </c>
      <c r="D32" s="14">
        <v>0.2174900624645088</v>
      </c>
      <c r="E32" s="16">
        <v>-3257</v>
      </c>
      <c r="F32" s="14">
        <v>-0.3082528866174522</v>
      </c>
      <c r="G32" s="15">
        <v>9607</v>
      </c>
      <c r="H32" s="14">
        <v>-9.07628241529434E-2</v>
      </c>
    </row>
    <row r="33" spans="1:8" ht="12.95" customHeight="1" x14ac:dyDescent="0.25">
      <c r="A33" s="17" t="s">
        <v>67</v>
      </c>
      <c r="B33" s="15">
        <v>3505</v>
      </c>
      <c r="C33" s="15">
        <v>1097</v>
      </c>
      <c r="D33" s="14">
        <v>0.312981455064194</v>
      </c>
      <c r="E33" s="16">
        <v>-1201</v>
      </c>
      <c r="F33" s="14">
        <v>-0.3426533523537803</v>
      </c>
      <c r="G33" s="15">
        <v>3401</v>
      </c>
      <c r="H33" s="14">
        <v>-2.9671897289586309E-2</v>
      </c>
    </row>
    <row r="34" spans="1:8" ht="12.95" customHeight="1" x14ac:dyDescent="0.25">
      <c r="A34" s="17" t="s">
        <v>66</v>
      </c>
      <c r="B34" s="15">
        <v>4092</v>
      </c>
      <c r="C34" s="15">
        <v>1281</v>
      </c>
      <c r="D34" s="14">
        <v>0.31304985337243402</v>
      </c>
      <c r="E34" s="16">
        <v>-1422</v>
      </c>
      <c r="F34" s="14">
        <v>-0.34750733137829909</v>
      </c>
      <c r="G34" s="15">
        <v>3951</v>
      </c>
      <c r="H34" s="14">
        <v>-3.44574780058651E-2</v>
      </c>
    </row>
    <row r="35" spans="1:8" ht="12.95" customHeight="1" x14ac:dyDescent="0.25">
      <c r="A35" s="17" t="s">
        <v>65</v>
      </c>
      <c r="B35" s="15">
        <v>9923</v>
      </c>
      <c r="C35" s="15">
        <v>2970</v>
      </c>
      <c r="D35" s="14">
        <v>0.29930464577244792</v>
      </c>
      <c r="E35" s="16">
        <v>-3175</v>
      </c>
      <c r="F35" s="14">
        <v>-0.31996372064899731</v>
      </c>
      <c r="G35" s="15">
        <v>9718</v>
      </c>
      <c r="H35" s="14">
        <v>-2.065907487654943E-2</v>
      </c>
    </row>
    <row r="36" spans="1:8" ht="12.95" customHeight="1" x14ac:dyDescent="0.25">
      <c r="A36" s="17" t="s">
        <v>64</v>
      </c>
      <c r="B36" s="15">
        <v>4009</v>
      </c>
      <c r="C36" s="15">
        <v>1360</v>
      </c>
      <c r="D36" s="14">
        <v>0.33923671738588179</v>
      </c>
      <c r="E36" s="16">
        <v>-1126</v>
      </c>
      <c r="F36" s="14">
        <v>-0.28086804689448741</v>
      </c>
      <c r="G36" s="15">
        <v>4243</v>
      </c>
      <c r="H36" s="14">
        <v>5.836867049139436E-2</v>
      </c>
    </row>
    <row r="37" spans="1:8" ht="12.95" customHeight="1" x14ac:dyDescent="0.25">
      <c r="A37" s="17" t="s">
        <v>63</v>
      </c>
      <c r="B37" s="15">
        <v>16932</v>
      </c>
      <c r="C37" s="15">
        <v>3493</v>
      </c>
      <c r="D37" s="14">
        <v>0.20629577132057639</v>
      </c>
      <c r="E37" s="16">
        <v>-4938</v>
      </c>
      <c r="F37" s="14">
        <v>-0.29163713678242381</v>
      </c>
      <c r="G37" s="15">
        <v>15487</v>
      </c>
      <c r="H37" s="14">
        <v>-8.5341365461847396E-2</v>
      </c>
    </row>
    <row r="38" spans="1:8" ht="12.95" customHeight="1" x14ac:dyDescent="0.25">
      <c r="A38" s="17" t="s">
        <v>62</v>
      </c>
      <c r="B38" s="15">
        <v>6995</v>
      </c>
      <c r="C38" s="15">
        <v>1544</v>
      </c>
      <c r="D38" s="14">
        <v>0.2207290922087205</v>
      </c>
      <c r="E38" s="16">
        <v>-2192</v>
      </c>
      <c r="F38" s="14">
        <v>-0.31336669049320942</v>
      </c>
      <c r="G38" s="15">
        <v>6347</v>
      </c>
      <c r="H38" s="14">
        <v>-9.263759828448892E-2</v>
      </c>
    </row>
    <row r="39" spans="1:8" ht="12.95" customHeight="1" x14ac:dyDescent="0.25">
      <c r="A39" s="17" t="s">
        <v>61</v>
      </c>
      <c r="B39" s="15">
        <v>9663</v>
      </c>
      <c r="C39" s="15">
        <v>2130</v>
      </c>
      <c r="D39" s="14">
        <v>0.22042843837317599</v>
      </c>
      <c r="E39" s="16">
        <v>-2340</v>
      </c>
      <c r="F39" s="14">
        <v>-0.24216081962123559</v>
      </c>
      <c r="G39" s="15">
        <v>9453</v>
      </c>
      <c r="H39" s="14">
        <v>-2.173238124805961E-2</v>
      </c>
    </row>
    <row r="40" spans="1:8" ht="12.95" customHeight="1" x14ac:dyDescent="0.25">
      <c r="A40" s="17" t="s">
        <v>60</v>
      </c>
      <c r="B40" s="15">
        <v>16666</v>
      </c>
      <c r="C40" s="15">
        <v>4081</v>
      </c>
      <c r="D40" s="14">
        <v>0.24486979479179169</v>
      </c>
      <c r="E40" s="16">
        <v>-5064</v>
      </c>
      <c r="F40" s="14">
        <v>-0.30385215408616351</v>
      </c>
      <c r="G40" s="15">
        <v>15683</v>
      </c>
      <c r="H40" s="14">
        <v>-5.8982359294371782E-2</v>
      </c>
    </row>
    <row r="41" spans="1:8" ht="12.95" customHeight="1" x14ac:dyDescent="0.25">
      <c r="A41" s="17" t="s">
        <v>59</v>
      </c>
      <c r="B41" s="15">
        <v>3596</v>
      </c>
      <c r="C41" s="15">
        <v>1087</v>
      </c>
      <c r="D41" s="14">
        <v>0.30228031145717471</v>
      </c>
      <c r="E41" s="16">
        <v>-1211</v>
      </c>
      <c r="F41" s="14">
        <v>-0.33676307007786432</v>
      </c>
      <c r="G41" s="15">
        <v>3472</v>
      </c>
      <c r="H41" s="14">
        <v>-3.4482758620689648E-2</v>
      </c>
    </row>
    <row r="42" spans="1:8" ht="12.95" customHeight="1" x14ac:dyDescent="0.25">
      <c r="A42" s="17" t="s">
        <v>58</v>
      </c>
      <c r="B42" s="15">
        <v>17310</v>
      </c>
      <c r="C42" s="15">
        <v>3461</v>
      </c>
      <c r="D42" s="14">
        <v>0.19994222992489891</v>
      </c>
      <c r="E42" s="16">
        <v>-7715</v>
      </c>
      <c r="F42" s="14">
        <v>-0.44569612940496822</v>
      </c>
      <c r="G42" s="15">
        <v>13056</v>
      </c>
      <c r="H42" s="14">
        <v>-0.24575389948006929</v>
      </c>
    </row>
    <row r="43" spans="1:8" ht="12.95" customHeight="1" x14ac:dyDescent="0.25">
      <c r="A43" s="17" t="s">
        <v>57</v>
      </c>
      <c r="B43" s="15">
        <v>8026</v>
      </c>
      <c r="C43" s="15">
        <v>1611</v>
      </c>
      <c r="D43" s="14">
        <v>0.20072265138300521</v>
      </c>
      <c r="E43" s="16">
        <v>-2280</v>
      </c>
      <c r="F43" s="14">
        <v>-0.28407675056067783</v>
      </c>
      <c r="G43" s="15">
        <v>7357</v>
      </c>
      <c r="H43" s="14">
        <v>-8.3354099177672558E-2</v>
      </c>
    </row>
    <row r="44" spans="1:8" ht="12.95" customHeight="1" x14ac:dyDescent="0.25">
      <c r="A44" s="17" t="s">
        <v>56</v>
      </c>
      <c r="B44" s="15">
        <v>13176</v>
      </c>
      <c r="C44" s="15">
        <v>3071</v>
      </c>
      <c r="D44" s="14">
        <v>0.23307528840315719</v>
      </c>
      <c r="E44" s="16">
        <v>-3659</v>
      </c>
      <c r="F44" s="14">
        <v>-0.27770188221007891</v>
      </c>
      <c r="G44" s="15">
        <v>12588</v>
      </c>
      <c r="H44" s="14">
        <v>-4.4626593806921667E-2</v>
      </c>
    </row>
    <row r="45" spans="1:8" ht="12.95" customHeight="1" x14ac:dyDescent="0.25">
      <c r="A45" s="17" t="s">
        <v>55</v>
      </c>
      <c r="B45" s="15">
        <v>18312</v>
      </c>
      <c r="C45" s="15">
        <v>3604</v>
      </c>
      <c r="D45" s="14">
        <v>0.19681083442551331</v>
      </c>
      <c r="E45" s="16">
        <v>-5168</v>
      </c>
      <c r="F45" s="14">
        <v>-0.28221930974224552</v>
      </c>
      <c r="G45" s="15">
        <v>16748</v>
      </c>
      <c r="H45" s="14">
        <v>-8.5408475316732194E-2</v>
      </c>
    </row>
    <row r="46" spans="1:8" ht="12.95" customHeight="1" x14ac:dyDescent="0.25">
      <c r="A46" s="17" t="s">
        <v>54</v>
      </c>
      <c r="B46" s="15">
        <v>379</v>
      </c>
      <c r="C46" s="15">
        <v>59</v>
      </c>
      <c r="D46" s="14">
        <v>0.15567282321899739</v>
      </c>
      <c r="E46" s="16">
        <v>-67</v>
      </c>
      <c r="F46" s="14">
        <v>-0.17678100263852239</v>
      </c>
      <c r="G46" s="15">
        <v>371</v>
      </c>
      <c r="H46" s="14">
        <v>-2.1108179419525069E-2</v>
      </c>
    </row>
    <row r="47" spans="1:8" ht="12.95" customHeight="1" x14ac:dyDescent="0.25">
      <c r="A47" s="17" t="s">
        <v>53</v>
      </c>
      <c r="B47" s="15">
        <v>4218</v>
      </c>
      <c r="C47" s="15">
        <v>1111</v>
      </c>
      <c r="D47" s="14">
        <v>0.26339497392128969</v>
      </c>
      <c r="E47" s="16">
        <v>-1291</v>
      </c>
      <c r="F47" s="14">
        <v>-0.30606922712185869</v>
      </c>
      <c r="G47" s="15">
        <v>4038</v>
      </c>
      <c r="H47" s="14">
        <v>-4.2674253200568987E-2</v>
      </c>
    </row>
    <row r="48" spans="1:8" ht="12.95" customHeight="1" x14ac:dyDescent="0.25">
      <c r="A48" s="17" t="s">
        <v>52</v>
      </c>
      <c r="B48" s="15">
        <v>11259</v>
      </c>
      <c r="C48" s="15">
        <v>3081</v>
      </c>
      <c r="D48" s="14">
        <v>0.27364774846789242</v>
      </c>
      <c r="E48" s="16">
        <v>-3362</v>
      </c>
      <c r="F48" s="14">
        <v>-0.29860555999644728</v>
      </c>
      <c r="G48" s="15">
        <v>10978</v>
      </c>
      <c r="H48" s="14">
        <v>-2.4957811528554929E-2</v>
      </c>
    </row>
    <row r="49" spans="1:8" ht="12.95" customHeight="1" x14ac:dyDescent="0.25">
      <c r="A49" s="17" t="s">
        <v>51</v>
      </c>
      <c r="B49" s="15">
        <v>692</v>
      </c>
      <c r="C49" s="15">
        <v>354</v>
      </c>
      <c r="D49" s="14">
        <v>0.51156069364161849</v>
      </c>
      <c r="E49" s="16">
        <v>-239</v>
      </c>
      <c r="F49" s="14">
        <v>-0.34537572254335258</v>
      </c>
      <c r="G49" s="15">
        <v>807</v>
      </c>
      <c r="H49" s="14">
        <v>0.16618497109826591</v>
      </c>
    </row>
    <row r="50" spans="1:8" ht="12.95" customHeight="1" x14ac:dyDescent="0.25">
      <c r="A50" s="17" t="s">
        <v>50</v>
      </c>
      <c r="B50" s="15">
        <v>3741</v>
      </c>
      <c r="C50" s="15">
        <v>1109</v>
      </c>
      <c r="D50" s="14">
        <v>0.29644480085538633</v>
      </c>
      <c r="E50" s="16">
        <v>-1451</v>
      </c>
      <c r="F50" s="14">
        <v>-0.38786420743116812</v>
      </c>
      <c r="G50" s="15">
        <v>3399</v>
      </c>
      <c r="H50" s="14">
        <v>-9.1419406575781875E-2</v>
      </c>
    </row>
    <row r="51" spans="1:8" ht="12.95" customHeight="1" x14ac:dyDescent="0.25">
      <c r="A51" s="17" t="s">
        <v>49</v>
      </c>
      <c r="B51" s="15">
        <v>14517</v>
      </c>
      <c r="C51" s="15">
        <v>3796</v>
      </c>
      <c r="D51" s="14">
        <v>0.26148653303024039</v>
      </c>
      <c r="E51" s="16">
        <v>-4678</v>
      </c>
      <c r="F51" s="14">
        <v>-0.32224288764896331</v>
      </c>
      <c r="G51" s="15">
        <v>13635</v>
      </c>
      <c r="H51" s="14">
        <v>-6.0756354618722877E-2</v>
      </c>
    </row>
    <row r="52" spans="1:8" ht="12.95" customHeight="1" x14ac:dyDescent="0.25">
      <c r="A52" s="17" t="s">
        <v>48</v>
      </c>
      <c r="B52" s="15">
        <v>354</v>
      </c>
      <c r="C52" s="15">
        <v>118</v>
      </c>
      <c r="D52" s="14">
        <v>0.33333333333333331</v>
      </c>
      <c r="E52" s="16">
        <v>-174</v>
      </c>
      <c r="F52" s="14">
        <v>-0.49152542372881358</v>
      </c>
      <c r="G52" s="15">
        <v>298</v>
      </c>
      <c r="H52" s="14">
        <v>-0.15819209039548021</v>
      </c>
    </row>
    <row r="53" spans="1:8" ht="12.95" customHeight="1" x14ac:dyDescent="0.25">
      <c r="A53" s="17" t="s">
        <v>47</v>
      </c>
      <c r="B53" s="15">
        <v>30783</v>
      </c>
      <c r="C53" s="15">
        <v>7630</v>
      </c>
      <c r="D53" s="14">
        <v>0.2478640808238313</v>
      </c>
      <c r="E53" s="16">
        <v>-7818</v>
      </c>
      <c r="F53" s="14">
        <v>-0.25397134782184971</v>
      </c>
      <c r="G53" s="15">
        <v>30595</v>
      </c>
      <c r="H53" s="14">
        <v>-6.1072669980183868E-3</v>
      </c>
    </row>
    <row r="54" spans="1:8" ht="12.95" customHeight="1" x14ac:dyDescent="0.25">
      <c r="A54" s="17" t="s">
        <v>46</v>
      </c>
      <c r="B54" s="15">
        <v>213</v>
      </c>
      <c r="C54" s="15">
        <v>96</v>
      </c>
      <c r="D54" s="14">
        <v>0.45070422535211269</v>
      </c>
      <c r="E54" s="16">
        <v>-90</v>
      </c>
      <c r="F54" s="14">
        <v>-0.42253521126760563</v>
      </c>
      <c r="G54" s="15">
        <v>219</v>
      </c>
      <c r="H54" s="14">
        <v>2.8169014084507039E-2</v>
      </c>
    </row>
    <row r="55" spans="1:8" ht="12.95" customHeight="1" x14ac:dyDescent="0.25">
      <c r="A55" s="17" t="s">
        <v>45</v>
      </c>
      <c r="B55" s="15">
        <v>6417</v>
      </c>
      <c r="C55" s="15">
        <v>1583</v>
      </c>
      <c r="D55" s="14">
        <v>0.24668848371513169</v>
      </c>
      <c r="E55" s="16">
        <v>-1456</v>
      </c>
      <c r="F55" s="14">
        <v>-0.22689730403615399</v>
      </c>
      <c r="G55" s="15">
        <v>6544</v>
      </c>
      <c r="H55" s="14">
        <v>1.979117967897772E-2</v>
      </c>
    </row>
    <row r="56" spans="1:8" ht="12.95" customHeight="1" x14ac:dyDescent="0.25">
      <c r="A56" s="17" t="s">
        <v>44</v>
      </c>
      <c r="B56" s="15">
        <v>2615</v>
      </c>
      <c r="C56" s="15">
        <v>689</v>
      </c>
      <c r="D56" s="14">
        <v>0.26347992351816452</v>
      </c>
      <c r="E56" s="16">
        <v>-841</v>
      </c>
      <c r="F56" s="14">
        <v>-0.32160611854684512</v>
      </c>
      <c r="G56" s="15">
        <v>2463</v>
      </c>
      <c r="H56" s="14">
        <v>-5.8126195028680688E-2</v>
      </c>
    </row>
    <row r="57" spans="1:8" ht="12.95" customHeight="1" x14ac:dyDescent="0.25">
      <c r="A57" s="17" t="s">
        <v>43</v>
      </c>
      <c r="B57" s="15">
        <v>135</v>
      </c>
      <c r="C57" s="15">
        <v>39</v>
      </c>
      <c r="D57" s="14">
        <v>0.28888888888888892</v>
      </c>
      <c r="E57" s="16">
        <v>-31</v>
      </c>
      <c r="F57" s="14">
        <v>-0.2296296296296296</v>
      </c>
      <c r="G57" s="15">
        <v>143</v>
      </c>
      <c r="H57" s="14">
        <v>5.9259259259259262E-2</v>
      </c>
    </row>
    <row r="58" spans="1:8" ht="12.95" customHeight="1" x14ac:dyDescent="0.25">
      <c r="A58" s="17" t="s">
        <v>42</v>
      </c>
      <c r="B58" s="15">
        <v>19319</v>
      </c>
      <c r="C58" s="15">
        <v>4275</v>
      </c>
      <c r="D58" s="14">
        <v>0.2212847455872457</v>
      </c>
      <c r="E58" s="16">
        <v>-5216</v>
      </c>
      <c r="F58" s="14">
        <v>-0.2699932708732336</v>
      </c>
      <c r="G58" s="15">
        <v>18378</v>
      </c>
      <c r="H58" s="14">
        <v>-4.8708525285987889E-2</v>
      </c>
    </row>
    <row r="59" spans="1:8" ht="12.95" customHeight="1" x14ac:dyDescent="0.25">
      <c r="A59" s="17" t="s">
        <v>41</v>
      </c>
      <c r="B59" s="15">
        <v>20205</v>
      </c>
      <c r="C59" s="15">
        <v>4515</v>
      </c>
      <c r="D59" s="14">
        <v>0.22345953971789159</v>
      </c>
      <c r="E59" s="16">
        <v>-5461</v>
      </c>
      <c r="F59" s="14">
        <v>-0.27027963375402131</v>
      </c>
      <c r="G59" s="15">
        <v>19259</v>
      </c>
      <c r="H59" s="14">
        <v>-4.6820094036129668E-2</v>
      </c>
    </row>
    <row r="60" spans="1:8" ht="12.95" customHeight="1" x14ac:dyDescent="0.25">
      <c r="A60" s="17" t="s">
        <v>40</v>
      </c>
      <c r="B60" s="15">
        <v>2953</v>
      </c>
      <c r="C60" s="15">
        <v>892</v>
      </c>
      <c r="D60" s="14">
        <v>0.30206569590247212</v>
      </c>
      <c r="E60" s="16">
        <v>-623</v>
      </c>
      <c r="F60" s="14">
        <v>-0.21097189299017949</v>
      </c>
      <c r="G60" s="15">
        <v>3222</v>
      </c>
      <c r="H60" s="14">
        <v>9.109380291229259E-2</v>
      </c>
    </row>
    <row r="61" spans="1:8" ht="12.95" customHeight="1" x14ac:dyDescent="0.25">
      <c r="A61" s="17" t="s">
        <v>39</v>
      </c>
      <c r="B61" s="15">
        <v>10701</v>
      </c>
      <c r="C61" s="15">
        <v>2271</v>
      </c>
      <c r="D61" s="14">
        <v>0.21222315671432579</v>
      </c>
      <c r="E61" s="16">
        <v>-3382</v>
      </c>
      <c r="F61" s="14">
        <v>-0.31604522941781138</v>
      </c>
      <c r="G61" s="15">
        <v>9590</v>
      </c>
      <c r="H61" s="14">
        <v>-0.1038220727034857</v>
      </c>
    </row>
    <row r="62" spans="1:8" ht="12.95" customHeight="1" x14ac:dyDescent="0.25">
      <c r="A62" s="17" t="s">
        <v>38</v>
      </c>
      <c r="B62" s="15">
        <v>3631</v>
      </c>
      <c r="C62" s="15">
        <v>1091</v>
      </c>
      <c r="D62" s="14">
        <v>0.30046819058110708</v>
      </c>
      <c r="E62" s="16">
        <v>-1251</v>
      </c>
      <c r="F62" s="14">
        <v>-0.3445331864500138</v>
      </c>
      <c r="G62" s="15">
        <v>3471</v>
      </c>
      <c r="H62" s="14">
        <v>-4.4064995868906637E-2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5"/>
  <sheetViews>
    <sheetView showGridLines="0" workbookViewId="0"/>
  </sheetViews>
  <sheetFormatPr defaultColWidth="9.140625" defaultRowHeight="15" x14ac:dyDescent="0.25"/>
  <cols>
    <col min="1" max="1" width="18.7109375" style="11" bestFit="1" customWidth="1"/>
    <col min="2" max="2" width="14.42578125" style="11" customWidth="1"/>
    <col min="3" max="3" width="17.28515625" style="11" customWidth="1"/>
    <col min="4" max="4" width="12.28515625" style="11" customWidth="1"/>
    <col min="5" max="5" width="15.28515625" style="13" customWidth="1"/>
    <col min="6" max="6" width="12.140625" style="12" customWidth="1"/>
    <col min="7" max="7" width="14.28515625" style="11" customWidth="1"/>
    <col min="8" max="8" width="12.85546875" style="11" customWidth="1"/>
    <col min="9" max="16384" width="9.140625" style="11"/>
  </cols>
  <sheetData>
    <row r="1" spans="1:8" ht="18" x14ac:dyDescent="0.25">
      <c r="A1" s="29" t="s">
        <v>198</v>
      </c>
    </row>
    <row r="2" spans="1:8" ht="31.5" customHeight="1" x14ac:dyDescent="0.25">
      <c r="A2" s="85" t="s">
        <v>230</v>
      </c>
      <c r="B2" s="85" t="s">
        <v>177</v>
      </c>
      <c r="C2" s="87" t="s">
        <v>178</v>
      </c>
      <c r="D2" s="88"/>
      <c r="E2" s="89"/>
      <c r="F2" s="90" t="s">
        <v>179</v>
      </c>
      <c r="G2" s="91"/>
      <c r="H2" s="92"/>
    </row>
    <row r="3" spans="1:8" ht="15.75" x14ac:dyDescent="0.25">
      <c r="A3" s="86"/>
      <c r="B3" s="86"/>
      <c r="C3" s="22" t="s">
        <v>180</v>
      </c>
      <c r="D3" s="22" t="s">
        <v>181</v>
      </c>
      <c r="E3" s="24" t="s">
        <v>182</v>
      </c>
      <c r="F3" s="23" t="s">
        <v>183</v>
      </c>
      <c r="G3" s="22" t="s">
        <v>184</v>
      </c>
      <c r="H3" s="22" t="s">
        <v>185</v>
      </c>
    </row>
    <row r="4" spans="1:8" ht="12.95" customHeight="1" x14ac:dyDescent="0.25">
      <c r="A4" s="21" t="s">
        <v>96</v>
      </c>
      <c r="B4" s="19">
        <v>7843</v>
      </c>
      <c r="C4" s="19">
        <v>6375</v>
      </c>
      <c r="D4" s="19">
        <v>6</v>
      </c>
      <c r="E4" s="19">
        <v>951</v>
      </c>
      <c r="F4" s="19">
        <v>143</v>
      </c>
      <c r="G4" s="19">
        <v>2219</v>
      </c>
      <c r="H4" s="19">
        <v>1972</v>
      </c>
    </row>
    <row r="5" spans="1:8" ht="12.95" customHeight="1" x14ac:dyDescent="0.25">
      <c r="A5" s="17" t="s">
        <v>121</v>
      </c>
      <c r="B5" s="15">
        <v>83</v>
      </c>
      <c r="C5" s="15">
        <v>72</v>
      </c>
      <c r="D5" s="15">
        <v>0</v>
      </c>
      <c r="E5" s="15">
        <v>2</v>
      </c>
      <c r="F5" s="15">
        <v>1</v>
      </c>
      <c r="G5" s="15">
        <v>30</v>
      </c>
      <c r="H5" s="15">
        <v>19</v>
      </c>
    </row>
    <row r="6" spans="1:8" ht="12.95" customHeight="1" x14ac:dyDescent="0.25">
      <c r="A6" s="17" t="s">
        <v>122</v>
      </c>
      <c r="B6" s="15">
        <v>52</v>
      </c>
      <c r="C6" s="15">
        <v>43</v>
      </c>
      <c r="D6" s="15">
        <v>0</v>
      </c>
      <c r="E6" s="15">
        <v>6</v>
      </c>
      <c r="F6" s="15">
        <v>0</v>
      </c>
      <c r="G6" s="15">
        <v>25</v>
      </c>
      <c r="H6" s="15">
        <v>18</v>
      </c>
    </row>
    <row r="7" spans="1:8" ht="12.95" customHeight="1" x14ac:dyDescent="0.25">
      <c r="A7" s="17" t="s">
        <v>123</v>
      </c>
      <c r="B7" s="15">
        <v>238</v>
      </c>
      <c r="C7" s="15">
        <v>191</v>
      </c>
      <c r="D7" s="15">
        <v>0</v>
      </c>
      <c r="E7" s="15">
        <v>32</v>
      </c>
      <c r="F7" s="15">
        <v>1</v>
      </c>
      <c r="G7" s="15">
        <v>71</v>
      </c>
      <c r="H7" s="15">
        <v>33</v>
      </c>
    </row>
    <row r="8" spans="1:8" ht="12.95" customHeight="1" x14ac:dyDescent="0.25">
      <c r="A8" s="17" t="s">
        <v>124</v>
      </c>
      <c r="B8" s="15">
        <v>43</v>
      </c>
      <c r="C8" s="15">
        <v>47</v>
      </c>
      <c r="D8" s="15">
        <v>0</v>
      </c>
      <c r="E8" s="15">
        <v>3</v>
      </c>
      <c r="F8" s="15">
        <v>0</v>
      </c>
      <c r="G8" s="15">
        <v>43</v>
      </c>
      <c r="H8" s="15">
        <v>2</v>
      </c>
    </row>
    <row r="9" spans="1:8" ht="12.95" customHeight="1" x14ac:dyDescent="0.25">
      <c r="A9" s="17" t="s">
        <v>186</v>
      </c>
      <c r="B9" s="15">
        <v>349</v>
      </c>
      <c r="C9" s="15">
        <v>199</v>
      </c>
      <c r="D9" s="15">
        <v>2</v>
      </c>
      <c r="E9" s="15">
        <v>91</v>
      </c>
      <c r="F9" s="15">
        <v>120</v>
      </c>
      <c r="G9" s="15">
        <v>84</v>
      </c>
      <c r="H9" s="15">
        <v>0</v>
      </c>
    </row>
    <row r="10" spans="1:8" ht="12.95" customHeight="1" x14ac:dyDescent="0.25">
      <c r="A10" s="17" t="s">
        <v>187</v>
      </c>
      <c r="B10" s="15">
        <v>960</v>
      </c>
      <c r="C10" s="15">
        <v>630</v>
      </c>
      <c r="D10" s="15">
        <v>0</v>
      </c>
      <c r="E10" s="15">
        <v>13</v>
      </c>
      <c r="F10" s="15">
        <v>1</v>
      </c>
      <c r="G10" s="15">
        <v>1</v>
      </c>
      <c r="H10" s="15">
        <v>565</v>
      </c>
    </row>
    <row r="11" spans="1:8" ht="12.95" customHeight="1" x14ac:dyDescent="0.25">
      <c r="A11" s="17" t="s">
        <v>126</v>
      </c>
      <c r="B11" s="15">
        <v>327</v>
      </c>
      <c r="C11" s="15">
        <v>317</v>
      </c>
      <c r="D11" s="15">
        <v>0</v>
      </c>
      <c r="E11" s="15">
        <v>15</v>
      </c>
      <c r="F11" s="15">
        <v>0</v>
      </c>
      <c r="G11" s="15">
        <v>15</v>
      </c>
      <c r="H11" s="15">
        <v>147</v>
      </c>
    </row>
    <row r="12" spans="1:8" ht="12.95" customHeight="1" x14ac:dyDescent="0.25">
      <c r="A12" s="17" t="s">
        <v>127</v>
      </c>
      <c r="B12" s="15">
        <v>102</v>
      </c>
      <c r="C12" s="15">
        <v>82</v>
      </c>
      <c r="D12" s="15">
        <v>0</v>
      </c>
      <c r="E12" s="15">
        <v>17</v>
      </c>
      <c r="F12" s="15">
        <v>1</v>
      </c>
      <c r="G12" s="15">
        <v>42</v>
      </c>
      <c r="H12" s="15">
        <v>20</v>
      </c>
    </row>
    <row r="13" spans="1:8" ht="12.95" customHeight="1" x14ac:dyDescent="0.25">
      <c r="A13" s="17" t="s">
        <v>128</v>
      </c>
      <c r="B13" s="15">
        <v>64</v>
      </c>
      <c r="C13" s="15">
        <v>34</v>
      </c>
      <c r="D13" s="15">
        <v>0</v>
      </c>
      <c r="E13" s="15">
        <v>20</v>
      </c>
      <c r="F13" s="15">
        <v>0</v>
      </c>
      <c r="G13" s="15">
        <v>31</v>
      </c>
      <c r="H13" s="15">
        <v>20</v>
      </c>
    </row>
    <row r="14" spans="1:8" ht="12.95" customHeight="1" x14ac:dyDescent="0.25">
      <c r="A14" s="17" t="s">
        <v>129</v>
      </c>
      <c r="B14" s="15">
        <v>87</v>
      </c>
      <c r="C14" s="15">
        <v>72</v>
      </c>
      <c r="D14" s="15">
        <v>0</v>
      </c>
      <c r="E14" s="15">
        <v>9</v>
      </c>
      <c r="F14" s="15">
        <v>0</v>
      </c>
      <c r="G14" s="15">
        <v>28</v>
      </c>
      <c r="H14" s="15">
        <v>27</v>
      </c>
    </row>
    <row r="15" spans="1:8" ht="12.95" customHeight="1" x14ac:dyDescent="0.25">
      <c r="A15" s="17" t="s">
        <v>130</v>
      </c>
      <c r="B15" s="15">
        <v>708</v>
      </c>
      <c r="C15" s="15">
        <v>590</v>
      </c>
      <c r="D15" s="15">
        <v>0</v>
      </c>
      <c r="E15" s="15">
        <v>51</v>
      </c>
      <c r="F15" s="15">
        <v>0</v>
      </c>
      <c r="G15" s="15">
        <v>92</v>
      </c>
      <c r="H15" s="15">
        <v>180</v>
      </c>
    </row>
    <row r="16" spans="1:8" ht="12.95" customHeight="1" x14ac:dyDescent="0.25">
      <c r="A16" s="17" t="s">
        <v>131</v>
      </c>
      <c r="B16" s="15">
        <v>211</v>
      </c>
      <c r="C16" s="15">
        <v>167</v>
      </c>
      <c r="D16" s="15">
        <v>1</v>
      </c>
      <c r="E16" s="15">
        <v>31</v>
      </c>
      <c r="F16" s="15">
        <v>0</v>
      </c>
      <c r="G16" s="15">
        <v>59</v>
      </c>
      <c r="H16" s="15">
        <v>43</v>
      </c>
    </row>
    <row r="17" spans="1:8" ht="12.95" customHeight="1" x14ac:dyDescent="0.25">
      <c r="A17" s="17" t="s">
        <v>132</v>
      </c>
      <c r="B17" s="15">
        <v>4</v>
      </c>
      <c r="C17" s="15">
        <v>5</v>
      </c>
      <c r="D17" s="15">
        <v>0</v>
      </c>
      <c r="E17" s="15">
        <v>2</v>
      </c>
      <c r="F17" s="15">
        <v>0</v>
      </c>
      <c r="G17" s="15">
        <v>2</v>
      </c>
      <c r="H17" s="15">
        <v>0</v>
      </c>
    </row>
    <row r="18" spans="1:8" ht="12.95" customHeight="1" x14ac:dyDescent="0.25">
      <c r="A18" s="17" t="s">
        <v>133</v>
      </c>
      <c r="B18" s="15">
        <v>61</v>
      </c>
      <c r="C18" s="15">
        <v>42</v>
      </c>
      <c r="D18" s="79" t="str">
        <f>"-"&amp;"²"</f>
        <v>-²</v>
      </c>
      <c r="E18" s="15">
        <v>6</v>
      </c>
      <c r="F18" s="15">
        <v>0</v>
      </c>
      <c r="G18" s="15">
        <v>26</v>
      </c>
      <c r="H18" s="15">
        <v>27</v>
      </c>
    </row>
    <row r="19" spans="1:8" ht="12.95" customHeight="1" x14ac:dyDescent="0.25">
      <c r="A19" s="17" t="s">
        <v>134</v>
      </c>
      <c r="B19" s="15">
        <v>110</v>
      </c>
      <c r="C19" s="15">
        <v>86</v>
      </c>
      <c r="D19" s="15">
        <v>0</v>
      </c>
      <c r="E19" s="15">
        <v>25</v>
      </c>
      <c r="F19" s="15">
        <v>0</v>
      </c>
      <c r="G19" s="15">
        <v>24</v>
      </c>
      <c r="H19" s="15">
        <v>5</v>
      </c>
    </row>
    <row r="20" spans="1:8" ht="12.95" customHeight="1" x14ac:dyDescent="0.25">
      <c r="A20" s="17" t="s">
        <v>135</v>
      </c>
      <c r="B20" s="15">
        <v>80</v>
      </c>
      <c r="C20" s="15">
        <v>79</v>
      </c>
      <c r="D20" s="15">
        <v>0</v>
      </c>
      <c r="E20" s="15">
        <v>10</v>
      </c>
      <c r="F20" s="15">
        <v>1</v>
      </c>
      <c r="G20" s="15">
        <v>66</v>
      </c>
      <c r="H20" s="15">
        <v>53</v>
      </c>
    </row>
    <row r="21" spans="1:8" ht="12.95" customHeight="1" x14ac:dyDescent="0.25">
      <c r="A21" s="17" t="s">
        <v>188</v>
      </c>
      <c r="B21" s="15">
        <v>34</v>
      </c>
      <c r="C21" s="15">
        <v>31</v>
      </c>
      <c r="D21" s="15">
        <v>0</v>
      </c>
      <c r="E21" s="15">
        <v>5</v>
      </c>
      <c r="F21" s="15">
        <v>2</v>
      </c>
      <c r="G21" s="15">
        <v>31</v>
      </c>
      <c r="H21" s="15">
        <v>1</v>
      </c>
    </row>
    <row r="22" spans="1:8" ht="12.95" customHeight="1" x14ac:dyDescent="0.25">
      <c r="A22" s="17" t="s">
        <v>189</v>
      </c>
      <c r="B22" s="15">
        <v>34</v>
      </c>
      <c r="C22" s="15">
        <v>29</v>
      </c>
      <c r="D22" s="15">
        <v>0</v>
      </c>
      <c r="E22" s="15">
        <v>6</v>
      </c>
      <c r="F22" s="15">
        <v>0</v>
      </c>
      <c r="G22" s="15">
        <v>4</v>
      </c>
      <c r="H22" s="15">
        <v>11</v>
      </c>
    </row>
    <row r="23" spans="1:8" ht="12.95" customHeight="1" x14ac:dyDescent="0.25">
      <c r="A23" s="17" t="s">
        <v>137</v>
      </c>
      <c r="B23" s="15">
        <v>97</v>
      </c>
      <c r="C23" s="15">
        <v>94</v>
      </c>
      <c r="D23" s="15">
        <v>0</v>
      </c>
      <c r="E23" s="15">
        <v>8</v>
      </c>
      <c r="F23" s="15">
        <v>0</v>
      </c>
      <c r="G23" s="15">
        <v>45</v>
      </c>
      <c r="H23" s="15">
        <v>26</v>
      </c>
    </row>
    <row r="24" spans="1:8" ht="12.95" customHeight="1" x14ac:dyDescent="0.25">
      <c r="A24" s="17" t="s">
        <v>138</v>
      </c>
      <c r="B24" s="15">
        <v>49</v>
      </c>
      <c r="C24" s="15">
        <v>53</v>
      </c>
      <c r="D24" s="15">
        <v>0</v>
      </c>
      <c r="E24" s="15">
        <v>0</v>
      </c>
      <c r="F24" s="15">
        <v>0</v>
      </c>
      <c r="G24" s="15">
        <v>33</v>
      </c>
      <c r="H24" s="15">
        <v>14</v>
      </c>
    </row>
    <row r="25" spans="1:8" ht="12.95" customHeight="1" x14ac:dyDescent="0.25">
      <c r="A25" s="17" t="s">
        <v>139</v>
      </c>
      <c r="B25" s="15">
        <v>67</v>
      </c>
      <c r="C25" s="15">
        <v>63</v>
      </c>
      <c r="D25" s="15">
        <v>0</v>
      </c>
      <c r="E25" s="15">
        <v>5</v>
      </c>
      <c r="F25" s="15">
        <v>1</v>
      </c>
      <c r="G25" s="15">
        <v>25</v>
      </c>
      <c r="H25" s="15">
        <v>13</v>
      </c>
    </row>
    <row r="26" spans="1:8" ht="12.95" customHeight="1" x14ac:dyDescent="0.25">
      <c r="A26" s="17" t="s">
        <v>140</v>
      </c>
      <c r="B26" s="15">
        <v>91</v>
      </c>
      <c r="C26" s="15">
        <v>76</v>
      </c>
      <c r="D26" s="15">
        <v>0</v>
      </c>
      <c r="E26" s="15">
        <v>4</v>
      </c>
      <c r="F26" s="15">
        <v>0</v>
      </c>
      <c r="G26" s="15">
        <v>24</v>
      </c>
      <c r="H26" s="15">
        <v>15</v>
      </c>
    </row>
    <row r="27" spans="1:8" ht="12.95" customHeight="1" x14ac:dyDescent="0.25">
      <c r="A27" s="17" t="s">
        <v>141</v>
      </c>
      <c r="B27" s="15">
        <v>53</v>
      </c>
      <c r="C27" s="15">
        <v>45</v>
      </c>
      <c r="D27" s="15">
        <v>0</v>
      </c>
      <c r="E27" s="15">
        <v>2</v>
      </c>
      <c r="F27" s="15">
        <v>0</v>
      </c>
      <c r="G27" s="15">
        <v>30</v>
      </c>
      <c r="H27" s="15">
        <v>13</v>
      </c>
    </row>
    <row r="28" spans="1:8" ht="12.95" customHeight="1" x14ac:dyDescent="0.25">
      <c r="A28" s="17" t="s">
        <v>142</v>
      </c>
      <c r="B28" s="15">
        <v>132</v>
      </c>
      <c r="C28" s="15">
        <v>104</v>
      </c>
      <c r="D28" s="15">
        <v>0</v>
      </c>
      <c r="E28" s="15">
        <v>16</v>
      </c>
      <c r="F28" s="15">
        <v>0</v>
      </c>
      <c r="G28" s="15">
        <v>47</v>
      </c>
      <c r="H28" s="15">
        <v>34</v>
      </c>
    </row>
    <row r="29" spans="1:8" ht="12.95" customHeight="1" x14ac:dyDescent="0.25">
      <c r="A29" s="17" t="s">
        <v>143</v>
      </c>
      <c r="B29" s="15">
        <v>169</v>
      </c>
      <c r="C29" s="15">
        <v>117</v>
      </c>
      <c r="D29" s="15">
        <v>0</v>
      </c>
      <c r="E29" s="15">
        <v>41</v>
      </c>
      <c r="F29" s="15">
        <v>0</v>
      </c>
      <c r="G29" s="15">
        <v>26</v>
      </c>
      <c r="H29" s="15">
        <v>20</v>
      </c>
    </row>
    <row r="30" spans="1:8" ht="12.95" customHeight="1" x14ac:dyDescent="0.25">
      <c r="A30" s="17" t="s">
        <v>144</v>
      </c>
      <c r="B30" s="15">
        <v>264</v>
      </c>
      <c r="C30" s="15">
        <v>234</v>
      </c>
      <c r="D30" s="15">
        <v>0</v>
      </c>
      <c r="E30" s="15">
        <v>23</v>
      </c>
      <c r="F30" s="15">
        <v>3</v>
      </c>
      <c r="G30" s="15">
        <v>77</v>
      </c>
      <c r="H30" s="15">
        <v>40</v>
      </c>
    </row>
    <row r="31" spans="1:8" ht="12.95" customHeight="1" x14ac:dyDescent="0.25">
      <c r="A31" s="17" t="s">
        <v>145</v>
      </c>
      <c r="B31" s="15">
        <v>130</v>
      </c>
      <c r="C31" s="15">
        <v>104</v>
      </c>
      <c r="D31" s="15">
        <v>0</v>
      </c>
      <c r="E31" s="15">
        <v>15</v>
      </c>
      <c r="F31" s="15">
        <v>0</v>
      </c>
      <c r="G31" s="15">
        <v>36</v>
      </c>
      <c r="H31" s="15">
        <v>19</v>
      </c>
    </row>
    <row r="32" spans="1:8" ht="12.95" customHeight="1" x14ac:dyDescent="0.25">
      <c r="A32" s="17" t="s">
        <v>146</v>
      </c>
      <c r="B32" s="15">
        <v>59</v>
      </c>
      <c r="C32" s="15">
        <v>54</v>
      </c>
      <c r="D32" s="15">
        <v>0</v>
      </c>
      <c r="E32" s="15">
        <v>2</v>
      </c>
      <c r="F32" s="15">
        <v>0</v>
      </c>
      <c r="G32" s="15">
        <v>24</v>
      </c>
      <c r="H32" s="15">
        <v>13</v>
      </c>
    </row>
    <row r="33" spans="1:8" ht="12.95" customHeight="1" x14ac:dyDescent="0.25">
      <c r="A33" s="17" t="s">
        <v>147</v>
      </c>
      <c r="B33" s="15">
        <v>59</v>
      </c>
      <c r="C33" s="15">
        <v>47</v>
      </c>
      <c r="D33" s="15">
        <v>0</v>
      </c>
      <c r="E33" s="15">
        <v>13</v>
      </c>
      <c r="F33" s="15">
        <v>0</v>
      </c>
      <c r="G33" s="15">
        <v>136</v>
      </c>
      <c r="H33" s="15">
        <v>5</v>
      </c>
    </row>
    <row r="34" spans="1:8" ht="12.95" customHeight="1" x14ac:dyDescent="0.25">
      <c r="A34" s="17" t="s">
        <v>148</v>
      </c>
      <c r="B34" s="15">
        <v>91</v>
      </c>
      <c r="C34" s="15">
        <v>85</v>
      </c>
      <c r="D34" s="15">
        <v>0</v>
      </c>
      <c r="E34" s="15">
        <v>3</v>
      </c>
      <c r="F34" s="15">
        <v>0</v>
      </c>
      <c r="G34" s="15">
        <v>35</v>
      </c>
      <c r="H34" s="15">
        <v>9</v>
      </c>
    </row>
    <row r="35" spans="1:8" ht="12.95" customHeight="1" x14ac:dyDescent="0.25">
      <c r="A35" s="17" t="s">
        <v>149</v>
      </c>
      <c r="B35" s="15">
        <v>65</v>
      </c>
      <c r="C35" s="15">
        <v>53</v>
      </c>
      <c r="D35" s="15">
        <v>1</v>
      </c>
      <c r="E35" s="15">
        <v>8</v>
      </c>
      <c r="F35" s="15">
        <v>0</v>
      </c>
      <c r="G35" s="15">
        <v>33</v>
      </c>
      <c r="H35" s="15">
        <v>16</v>
      </c>
    </row>
    <row r="36" spans="1:8" ht="12.95" customHeight="1" x14ac:dyDescent="0.25">
      <c r="A36" s="17" t="s">
        <v>150</v>
      </c>
      <c r="B36" s="15">
        <v>153</v>
      </c>
      <c r="C36" s="15">
        <v>78</v>
      </c>
      <c r="D36" s="15">
        <v>0</v>
      </c>
      <c r="E36" s="15">
        <v>53</v>
      </c>
      <c r="F36" s="15">
        <v>0</v>
      </c>
      <c r="G36" s="15">
        <v>44</v>
      </c>
      <c r="H36" s="15">
        <v>20</v>
      </c>
    </row>
    <row r="37" spans="1:8" ht="12.95" customHeight="1" x14ac:dyDescent="0.25">
      <c r="A37" s="17" t="s">
        <v>151</v>
      </c>
      <c r="B37" s="15">
        <v>62</v>
      </c>
      <c r="C37" s="15">
        <v>59</v>
      </c>
      <c r="D37" s="15">
        <v>0</v>
      </c>
      <c r="E37" s="15">
        <v>8</v>
      </c>
      <c r="F37" s="15">
        <v>0</v>
      </c>
      <c r="G37" s="15">
        <v>22</v>
      </c>
      <c r="H37" s="15">
        <v>17</v>
      </c>
    </row>
    <row r="38" spans="1:8" ht="12.95" customHeight="1" x14ac:dyDescent="0.25">
      <c r="A38" s="17" t="s">
        <v>152</v>
      </c>
      <c r="B38" s="15">
        <v>94</v>
      </c>
      <c r="C38" s="15">
        <v>75</v>
      </c>
      <c r="D38" s="15">
        <v>0</v>
      </c>
      <c r="E38" s="15">
        <v>6</v>
      </c>
      <c r="F38" s="15">
        <v>0</v>
      </c>
      <c r="G38" s="15">
        <v>34</v>
      </c>
      <c r="H38" s="15">
        <v>55</v>
      </c>
    </row>
    <row r="39" spans="1:8" ht="12.95" customHeight="1" x14ac:dyDescent="0.25">
      <c r="A39" s="17" t="s">
        <v>153</v>
      </c>
      <c r="B39" s="15">
        <v>52</v>
      </c>
      <c r="C39" s="15">
        <v>46</v>
      </c>
      <c r="D39" s="15">
        <v>0</v>
      </c>
      <c r="E39" s="15">
        <v>1</v>
      </c>
      <c r="F39" s="15">
        <v>0</v>
      </c>
      <c r="G39" s="15">
        <v>20</v>
      </c>
      <c r="H39" s="15">
        <v>25</v>
      </c>
    </row>
    <row r="40" spans="1:8" ht="12.95" customHeight="1" x14ac:dyDescent="0.25">
      <c r="A40" s="17" t="s">
        <v>154</v>
      </c>
      <c r="B40" s="15">
        <v>57</v>
      </c>
      <c r="C40" s="15">
        <v>47</v>
      </c>
      <c r="D40" s="15">
        <v>0</v>
      </c>
      <c r="E40" s="15">
        <v>49</v>
      </c>
      <c r="F40" s="15">
        <v>0</v>
      </c>
      <c r="G40" s="15">
        <v>68</v>
      </c>
      <c r="H40" s="15">
        <v>25</v>
      </c>
    </row>
    <row r="41" spans="1:8" ht="12.95" customHeight="1" x14ac:dyDescent="0.25">
      <c r="A41" s="17" t="s">
        <v>155</v>
      </c>
      <c r="B41" s="15">
        <v>168</v>
      </c>
      <c r="C41" s="15">
        <v>121</v>
      </c>
      <c r="D41" s="15">
        <v>0</v>
      </c>
      <c r="E41" s="15">
        <v>27</v>
      </c>
      <c r="F41" s="15">
        <v>0</v>
      </c>
      <c r="G41" s="15">
        <v>31</v>
      </c>
      <c r="H41" s="15">
        <v>18</v>
      </c>
    </row>
    <row r="42" spans="1:8" ht="12.95" customHeight="1" x14ac:dyDescent="0.25">
      <c r="A42" s="17" t="s">
        <v>156</v>
      </c>
      <c r="B42" s="15">
        <v>66</v>
      </c>
      <c r="C42" s="15">
        <v>59</v>
      </c>
      <c r="D42" s="15">
        <v>0</v>
      </c>
      <c r="E42" s="15">
        <v>5</v>
      </c>
      <c r="F42" s="15">
        <v>0</v>
      </c>
      <c r="G42" s="15">
        <v>35</v>
      </c>
      <c r="H42" s="15">
        <v>3</v>
      </c>
    </row>
    <row r="43" spans="1:8" ht="12.95" customHeight="1" x14ac:dyDescent="0.25">
      <c r="A43" s="17" t="s">
        <v>157</v>
      </c>
      <c r="B43" s="15">
        <v>157</v>
      </c>
      <c r="C43" s="15">
        <v>144</v>
      </c>
      <c r="D43" s="15">
        <v>0</v>
      </c>
      <c r="E43" s="15">
        <v>21</v>
      </c>
      <c r="F43" s="15">
        <v>0</v>
      </c>
      <c r="G43" s="15">
        <v>36</v>
      </c>
      <c r="H43" s="15">
        <v>14</v>
      </c>
    </row>
    <row r="44" spans="1:8" ht="12.95" customHeight="1" x14ac:dyDescent="0.25">
      <c r="A44" s="17" t="s">
        <v>190</v>
      </c>
      <c r="B44" s="15">
        <v>115</v>
      </c>
      <c r="C44" s="15">
        <v>117</v>
      </c>
      <c r="D44" s="15">
        <v>0</v>
      </c>
      <c r="E44" s="15">
        <v>5</v>
      </c>
      <c r="F44" s="15">
        <v>0</v>
      </c>
      <c r="G44" s="15">
        <v>61</v>
      </c>
      <c r="H44" s="15">
        <v>26</v>
      </c>
    </row>
    <row r="45" spans="1:8" ht="12.95" customHeight="1" x14ac:dyDescent="0.25">
      <c r="A45" s="17" t="s">
        <v>159</v>
      </c>
      <c r="B45" s="15">
        <v>155</v>
      </c>
      <c r="C45" s="15">
        <v>144</v>
      </c>
      <c r="D45" s="15">
        <v>0</v>
      </c>
      <c r="E45" s="15">
        <v>6</v>
      </c>
      <c r="F45" s="15">
        <v>1</v>
      </c>
      <c r="G45" s="15">
        <v>55</v>
      </c>
      <c r="H45" s="15">
        <v>34</v>
      </c>
    </row>
    <row r="46" spans="1:8" ht="12.95" customHeight="1" x14ac:dyDescent="0.25">
      <c r="A46" s="17" t="s">
        <v>160</v>
      </c>
      <c r="B46" s="15">
        <v>180</v>
      </c>
      <c r="C46" s="15">
        <v>148</v>
      </c>
      <c r="D46" s="15">
        <v>0</v>
      </c>
      <c r="E46" s="15">
        <v>26</v>
      </c>
      <c r="F46" s="15">
        <v>0</v>
      </c>
      <c r="G46" s="15">
        <v>55</v>
      </c>
      <c r="H46" s="15">
        <v>33</v>
      </c>
    </row>
    <row r="47" spans="1:8" ht="12.95" customHeight="1" x14ac:dyDescent="0.25">
      <c r="A47" s="17" t="s">
        <v>161</v>
      </c>
      <c r="B47" s="15">
        <v>13</v>
      </c>
      <c r="C47" s="15">
        <v>9</v>
      </c>
      <c r="D47" s="15">
        <v>0</v>
      </c>
      <c r="E47" s="15">
        <v>0</v>
      </c>
      <c r="F47" s="15">
        <v>0</v>
      </c>
      <c r="G47" s="15">
        <v>7</v>
      </c>
      <c r="H47" s="15">
        <v>8</v>
      </c>
    </row>
    <row r="48" spans="1:8" ht="12.95" customHeight="1" x14ac:dyDescent="0.25">
      <c r="A48" s="17" t="s">
        <v>162</v>
      </c>
      <c r="B48" s="15">
        <v>103</v>
      </c>
      <c r="C48" s="15">
        <v>84</v>
      </c>
      <c r="D48" s="15">
        <v>0</v>
      </c>
      <c r="E48" s="15">
        <v>10</v>
      </c>
      <c r="F48" s="15">
        <v>3</v>
      </c>
      <c r="G48" s="15">
        <v>33</v>
      </c>
      <c r="H48" s="15">
        <v>1</v>
      </c>
    </row>
    <row r="49" spans="1:8" ht="12.95" customHeight="1" x14ac:dyDescent="0.25">
      <c r="A49" s="17" t="s">
        <v>191</v>
      </c>
      <c r="B49" s="15">
        <v>104</v>
      </c>
      <c r="C49" s="15">
        <v>90</v>
      </c>
      <c r="D49" s="15">
        <v>0</v>
      </c>
      <c r="E49" s="15">
        <v>2</v>
      </c>
      <c r="F49" s="15">
        <v>0</v>
      </c>
      <c r="G49" s="15">
        <v>48</v>
      </c>
      <c r="H49" s="15">
        <v>12</v>
      </c>
    </row>
    <row r="50" spans="1:8" ht="12.95" customHeight="1" x14ac:dyDescent="0.25">
      <c r="A50" s="17" t="s">
        <v>192</v>
      </c>
      <c r="B50" s="15">
        <v>88</v>
      </c>
      <c r="C50" s="15">
        <v>75</v>
      </c>
      <c r="D50" s="15">
        <v>0</v>
      </c>
      <c r="E50" s="15">
        <v>6</v>
      </c>
      <c r="F50" s="15">
        <v>0</v>
      </c>
      <c r="G50" s="15">
        <v>9</v>
      </c>
      <c r="H50" s="15">
        <v>23</v>
      </c>
    </row>
    <row r="51" spans="1:8" ht="12.95" customHeight="1" x14ac:dyDescent="0.25">
      <c r="A51" s="17" t="s">
        <v>164</v>
      </c>
      <c r="B51" s="15">
        <v>54</v>
      </c>
      <c r="C51" s="15">
        <v>42</v>
      </c>
      <c r="D51" s="15">
        <v>0</v>
      </c>
      <c r="E51" s="15">
        <v>6</v>
      </c>
      <c r="F51" s="15">
        <v>0</v>
      </c>
      <c r="G51" s="15">
        <v>19</v>
      </c>
      <c r="H51" s="15">
        <v>5</v>
      </c>
    </row>
    <row r="52" spans="1:8" ht="12.95" customHeight="1" x14ac:dyDescent="0.25">
      <c r="A52" s="17" t="s">
        <v>165</v>
      </c>
      <c r="B52" s="15">
        <v>131</v>
      </c>
      <c r="C52" s="15">
        <v>125</v>
      </c>
      <c r="D52" s="15">
        <v>1</v>
      </c>
      <c r="E52" s="15">
        <v>8</v>
      </c>
      <c r="F52" s="15">
        <v>0</v>
      </c>
      <c r="G52" s="15">
        <v>13</v>
      </c>
      <c r="H52" s="15">
        <v>51</v>
      </c>
    </row>
    <row r="53" spans="1:8" ht="12.95" customHeight="1" x14ac:dyDescent="0.25">
      <c r="A53" s="17" t="s">
        <v>193</v>
      </c>
      <c r="B53" s="15">
        <v>480</v>
      </c>
      <c r="C53" s="15">
        <v>384</v>
      </c>
      <c r="D53" s="15">
        <v>0</v>
      </c>
      <c r="E53" s="15">
        <v>96</v>
      </c>
      <c r="F53" s="15">
        <v>0</v>
      </c>
      <c r="G53" s="15">
        <v>70</v>
      </c>
      <c r="H53" s="15">
        <v>77</v>
      </c>
    </row>
    <row r="54" spans="1:8" ht="12.95" customHeight="1" x14ac:dyDescent="0.25">
      <c r="A54" s="17" t="s">
        <v>194</v>
      </c>
      <c r="B54" s="15">
        <v>29</v>
      </c>
      <c r="C54" s="15">
        <v>25</v>
      </c>
      <c r="D54" s="15">
        <v>0</v>
      </c>
      <c r="E54" s="15">
        <v>6</v>
      </c>
      <c r="F54" s="15">
        <v>0</v>
      </c>
      <c r="G54" s="15">
        <v>17</v>
      </c>
      <c r="H54" s="15">
        <v>6</v>
      </c>
    </row>
    <row r="55" spans="1:8" ht="12.95" customHeight="1" x14ac:dyDescent="0.25">
      <c r="A55" s="17" t="s">
        <v>195</v>
      </c>
      <c r="B55" s="15">
        <v>100</v>
      </c>
      <c r="C55" s="15">
        <v>101</v>
      </c>
      <c r="D55" s="15">
        <v>0</v>
      </c>
      <c r="E55" s="15">
        <v>13</v>
      </c>
      <c r="F55" s="15">
        <v>0</v>
      </c>
      <c r="G55" s="15">
        <v>11</v>
      </c>
      <c r="H55" s="15">
        <v>34</v>
      </c>
    </row>
    <row r="56" spans="1:8" ht="12.95" customHeight="1" x14ac:dyDescent="0.25">
      <c r="A56" s="17" t="s">
        <v>168</v>
      </c>
      <c r="B56" s="15">
        <v>118</v>
      </c>
      <c r="C56" s="15">
        <v>104</v>
      </c>
      <c r="D56" s="15">
        <v>0</v>
      </c>
      <c r="E56" s="15">
        <v>27</v>
      </c>
      <c r="F56" s="15">
        <v>0</v>
      </c>
      <c r="G56" s="15">
        <v>52</v>
      </c>
      <c r="H56" s="15">
        <v>0</v>
      </c>
    </row>
    <row r="57" spans="1:8" ht="12.95" customHeight="1" x14ac:dyDescent="0.25">
      <c r="A57" s="17" t="s">
        <v>169</v>
      </c>
      <c r="B57" s="15">
        <v>6</v>
      </c>
      <c r="C57" s="15">
        <v>9</v>
      </c>
      <c r="D57" s="15">
        <v>0</v>
      </c>
      <c r="E57" s="15">
        <v>0</v>
      </c>
      <c r="F57" s="15">
        <v>0</v>
      </c>
      <c r="G57" s="15">
        <v>5</v>
      </c>
      <c r="H57" s="15">
        <v>0</v>
      </c>
    </row>
    <row r="58" spans="1:8" ht="12.95" customHeight="1" x14ac:dyDescent="0.25">
      <c r="A58" s="17" t="s">
        <v>170</v>
      </c>
      <c r="B58" s="15">
        <v>166</v>
      </c>
      <c r="C58" s="15">
        <v>138</v>
      </c>
      <c r="D58" s="15">
        <v>1</v>
      </c>
      <c r="E58" s="15">
        <v>42</v>
      </c>
      <c r="F58" s="15">
        <v>7</v>
      </c>
      <c r="G58" s="15">
        <v>50</v>
      </c>
      <c r="H58" s="15">
        <v>24</v>
      </c>
    </row>
    <row r="59" spans="1:8" ht="12.95" customHeight="1" x14ac:dyDescent="0.25">
      <c r="A59" s="17" t="s">
        <v>171</v>
      </c>
      <c r="B59" s="15">
        <v>137</v>
      </c>
      <c r="C59" s="15">
        <v>137</v>
      </c>
      <c r="D59" s="15">
        <v>0</v>
      </c>
      <c r="E59" s="15">
        <v>26</v>
      </c>
      <c r="F59" s="15">
        <v>0</v>
      </c>
      <c r="G59" s="15">
        <v>76</v>
      </c>
      <c r="H59" s="15">
        <v>12</v>
      </c>
    </row>
    <row r="60" spans="1:8" ht="12.95" customHeight="1" x14ac:dyDescent="0.25">
      <c r="A60" s="17" t="s">
        <v>172</v>
      </c>
      <c r="B60" s="15">
        <v>62</v>
      </c>
      <c r="C60" s="15">
        <v>52</v>
      </c>
      <c r="D60" s="15">
        <v>0</v>
      </c>
      <c r="E60" s="15">
        <v>11</v>
      </c>
      <c r="F60" s="15">
        <v>0</v>
      </c>
      <c r="G60" s="15">
        <v>27</v>
      </c>
      <c r="H60" s="15">
        <v>14</v>
      </c>
    </row>
    <row r="61" spans="1:8" ht="12.95" customHeight="1" x14ac:dyDescent="0.25">
      <c r="A61" s="17" t="s">
        <v>173</v>
      </c>
      <c r="B61" s="15">
        <v>70</v>
      </c>
      <c r="C61" s="15">
        <v>70</v>
      </c>
      <c r="D61" s="15">
        <v>0</v>
      </c>
      <c r="E61" s="15">
        <v>2</v>
      </c>
      <c r="F61" s="15">
        <v>1</v>
      </c>
      <c r="G61" s="15">
        <v>51</v>
      </c>
      <c r="H61" s="15">
        <v>15</v>
      </c>
    </row>
    <row r="62" spans="1:8" ht="12.95" customHeight="1" x14ac:dyDescent="0.25">
      <c r="A62" s="17" t="s">
        <v>174</v>
      </c>
      <c r="B62" s="15">
        <v>50</v>
      </c>
      <c r="C62" s="15">
        <v>47</v>
      </c>
      <c r="D62" s="15">
        <v>0</v>
      </c>
      <c r="E62" s="15">
        <v>5</v>
      </c>
      <c r="F62" s="15">
        <v>0</v>
      </c>
      <c r="G62" s="15">
        <v>25</v>
      </c>
      <c r="H62" s="15">
        <v>12</v>
      </c>
    </row>
    <row r="64" spans="1:8" ht="15" customHeight="1" x14ac:dyDescent="0.25">
      <c r="A64" s="81" t="s">
        <v>232</v>
      </c>
      <c r="B64" s="82"/>
      <c r="C64" s="82"/>
      <c r="D64" s="82"/>
      <c r="E64" s="82"/>
      <c r="F64" s="82"/>
      <c r="G64" s="82"/>
      <c r="H64" s="82"/>
    </row>
    <row r="65" spans="1:8" x14ac:dyDescent="0.25">
      <c r="A65" s="94" t="s">
        <v>249</v>
      </c>
      <c r="B65" s="95"/>
      <c r="C65" s="95"/>
      <c r="D65" s="95"/>
      <c r="E65" s="95"/>
      <c r="F65" s="95"/>
      <c r="G65" s="95"/>
      <c r="H65" s="95"/>
    </row>
    <row r="66" spans="1:8" x14ac:dyDescent="0.25">
      <c r="A66" s="80" t="s">
        <v>229</v>
      </c>
      <c r="B66" s="82"/>
      <c r="C66" s="82"/>
      <c r="D66" s="82"/>
      <c r="E66" s="82"/>
      <c r="F66" s="82"/>
      <c r="G66" s="82"/>
      <c r="H66" s="82"/>
    </row>
    <row r="67" spans="1:8" x14ac:dyDescent="0.25">
      <c r="A67" s="96"/>
      <c r="B67" s="96"/>
      <c r="C67" s="96"/>
      <c r="D67" s="96"/>
      <c r="E67" s="96"/>
      <c r="F67" s="96"/>
      <c r="G67" s="96"/>
      <c r="H67" s="96"/>
    </row>
    <row r="68" spans="1:8" x14ac:dyDescent="0.25">
      <c r="A68" s="83"/>
      <c r="B68" s="82"/>
      <c r="C68" s="82"/>
      <c r="D68" s="82"/>
      <c r="E68" s="82"/>
      <c r="F68" s="82"/>
      <c r="G68" s="82"/>
      <c r="H68" s="82"/>
    </row>
    <row r="69" spans="1:8" x14ac:dyDescent="0.25">
      <c r="A69" s="81" t="s">
        <v>233</v>
      </c>
      <c r="B69" s="82"/>
      <c r="C69" s="82"/>
      <c r="D69" s="82"/>
      <c r="E69" s="82"/>
      <c r="F69" s="82"/>
      <c r="G69" s="82"/>
      <c r="H69" s="82"/>
    </row>
    <row r="70" spans="1:8" ht="33" customHeight="1" x14ac:dyDescent="0.25">
      <c r="A70" s="93" t="s">
        <v>234</v>
      </c>
      <c r="B70" s="93"/>
      <c r="C70" s="93"/>
      <c r="D70" s="93"/>
      <c r="E70" s="93"/>
      <c r="F70" s="93"/>
      <c r="G70" s="93"/>
      <c r="H70" s="93"/>
    </row>
    <row r="71" spans="1:8" ht="26.25" customHeight="1" x14ac:dyDescent="0.25">
      <c r="A71" s="93" t="s">
        <v>235</v>
      </c>
      <c r="B71" s="93"/>
      <c r="C71" s="93"/>
      <c r="D71" s="93"/>
      <c r="E71" s="93"/>
      <c r="F71" s="93"/>
      <c r="G71" s="93"/>
      <c r="H71" s="93"/>
    </row>
    <row r="72" spans="1:8" ht="30" customHeight="1" x14ac:dyDescent="0.25">
      <c r="A72" s="93" t="s">
        <v>236</v>
      </c>
      <c r="B72" s="93"/>
      <c r="C72" s="93"/>
      <c r="D72" s="93"/>
      <c r="E72" s="93"/>
      <c r="F72" s="93"/>
      <c r="G72" s="93"/>
      <c r="H72" s="93"/>
    </row>
    <row r="73" spans="1:8" ht="30.75" customHeight="1" x14ac:dyDescent="0.25">
      <c r="A73" s="93" t="s">
        <v>237</v>
      </c>
      <c r="B73" s="93"/>
      <c r="C73" s="93"/>
      <c r="D73" s="93"/>
      <c r="E73" s="93"/>
      <c r="F73" s="93"/>
      <c r="G73" s="93"/>
      <c r="H73" s="93"/>
    </row>
    <row r="74" spans="1:8" x14ac:dyDescent="0.25">
      <c r="A74" s="83" t="s">
        <v>238</v>
      </c>
      <c r="B74" s="82"/>
      <c r="C74" s="82"/>
      <c r="D74" s="82"/>
      <c r="E74" s="82"/>
      <c r="F74" s="82"/>
      <c r="G74" s="82"/>
      <c r="H74" s="82"/>
    </row>
    <row r="75" spans="1:8" x14ac:dyDescent="0.25">
      <c r="A75" s="83" t="s">
        <v>239</v>
      </c>
      <c r="B75" s="82"/>
      <c r="C75" s="82"/>
      <c r="D75" s="82"/>
      <c r="E75" s="82"/>
      <c r="F75" s="82"/>
      <c r="G75" s="82"/>
      <c r="H75" s="82"/>
    </row>
  </sheetData>
  <mergeCells count="10">
    <mergeCell ref="A71:H71"/>
    <mergeCell ref="A72:H72"/>
    <mergeCell ref="A73:H73"/>
    <mergeCell ref="A65:H65"/>
    <mergeCell ref="A67:H67"/>
    <mergeCell ref="A2:A3"/>
    <mergeCell ref="B2:B3"/>
    <mergeCell ref="C2:E2"/>
    <mergeCell ref="F2:H2"/>
    <mergeCell ref="A70:H7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74"/>
  <sheetViews>
    <sheetView showGridLines="0" workbookViewId="0"/>
  </sheetViews>
  <sheetFormatPr defaultColWidth="9.140625" defaultRowHeight="15" x14ac:dyDescent="0.25"/>
  <cols>
    <col min="1" max="1" width="18.7109375" style="11" bestFit="1" customWidth="1"/>
    <col min="2" max="2" width="14.42578125" style="11" customWidth="1"/>
    <col min="3" max="3" width="17.28515625" style="11" customWidth="1"/>
    <col min="4" max="4" width="12.28515625" style="11" customWidth="1"/>
    <col min="5" max="5" width="15.28515625" style="13" customWidth="1"/>
    <col min="6" max="6" width="12.140625" style="12" customWidth="1"/>
    <col min="7" max="7" width="14.28515625" style="11" customWidth="1"/>
    <col min="8" max="8" width="12.85546875" style="11" customWidth="1"/>
    <col min="9" max="16384" width="9.140625" style="11"/>
  </cols>
  <sheetData>
    <row r="1" spans="1:16384" ht="18" x14ac:dyDescent="0.25">
      <c r="A1" s="29" t="s">
        <v>199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  <c r="XFD1" s="29"/>
    </row>
    <row r="2" spans="1:16384" ht="31.5" customHeight="1" x14ac:dyDescent="0.25">
      <c r="A2" s="85" t="s">
        <v>176</v>
      </c>
      <c r="B2" s="85" t="s">
        <v>177</v>
      </c>
      <c r="C2" s="87" t="s">
        <v>178</v>
      </c>
      <c r="D2" s="88"/>
      <c r="E2" s="89"/>
      <c r="F2" s="90" t="s">
        <v>179</v>
      </c>
      <c r="G2" s="91"/>
      <c r="H2" s="92"/>
    </row>
    <row r="3" spans="1:16384" ht="15.75" x14ac:dyDescent="0.25">
      <c r="A3" s="86"/>
      <c r="B3" s="86"/>
      <c r="C3" s="22" t="s">
        <v>180</v>
      </c>
      <c r="D3" s="22" t="s">
        <v>181</v>
      </c>
      <c r="E3" s="24" t="s">
        <v>182</v>
      </c>
      <c r="F3" s="23" t="s">
        <v>183</v>
      </c>
      <c r="G3" s="22" t="s">
        <v>184</v>
      </c>
      <c r="H3" s="22" t="s">
        <v>185</v>
      </c>
    </row>
    <row r="4" spans="1:16384" ht="12.95" customHeight="1" x14ac:dyDescent="0.25">
      <c r="A4" s="21" t="s">
        <v>96</v>
      </c>
      <c r="B4" s="19">
        <v>147148</v>
      </c>
      <c r="C4" s="19">
        <v>126394</v>
      </c>
      <c r="D4" s="19">
        <v>136</v>
      </c>
      <c r="E4" s="19">
        <v>9281</v>
      </c>
      <c r="F4" s="19">
        <v>116</v>
      </c>
      <c r="G4" s="19">
        <v>21476</v>
      </c>
      <c r="H4" s="19">
        <v>172199</v>
      </c>
    </row>
    <row r="5" spans="1:16384" ht="12.95" customHeight="1" x14ac:dyDescent="0.25">
      <c r="A5" s="17" t="s">
        <v>121</v>
      </c>
      <c r="B5" s="15">
        <v>2836</v>
      </c>
      <c r="C5" s="15">
        <v>2515</v>
      </c>
      <c r="D5" s="15">
        <v>0</v>
      </c>
      <c r="E5" s="15">
        <v>66</v>
      </c>
      <c r="F5" s="15">
        <v>16</v>
      </c>
      <c r="G5" s="15">
        <v>359</v>
      </c>
      <c r="H5" s="15">
        <v>3998</v>
      </c>
    </row>
    <row r="6" spans="1:16384" ht="12.95" customHeight="1" x14ac:dyDescent="0.25">
      <c r="A6" s="17" t="s">
        <v>122</v>
      </c>
      <c r="B6" s="15">
        <v>849</v>
      </c>
      <c r="C6" s="15">
        <v>709</v>
      </c>
      <c r="D6" s="15">
        <v>0</v>
      </c>
      <c r="E6" s="15">
        <v>63</v>
      </c>
      <c r="F6" s="15">
        <v>0</v>
      </c>
      <c r="G6" s="15">
        <v>114</v>
      </c>
      <c r="H6" s="15">
        <v>826</v>
      </c>
    </row>
    <row r="7" spans="1:16384" ht="12.95" customHeight="1" x14ac:dyDescent="0.25">
      <c r="A7" s="17" t="s">
        <v>123</v>
      </c>
      <c r="B7" s="15">
        <v>4853</v>
      </c>
      <c r="C7" s="15">
        <v>4393</v>
      </c>
      <c r="D7" s="15">
        <v>0</v>
      </c>
      <c r="E7" s="15">
        <v>260</v>
      </c>
      <c r="F7" s="15">
        <v>1</v>
      </c>
      <c r="G7" s="15">
        <v>245</v>
      </c>
      <c r="H7" s="15">
        <v>5009</v>
      </c>
    </row>
    <row r="8" spans="1:16384" ht="12.95" customHeight="1" x14ac:dyDescent="0.25">
      <c r="A8" s="17" t="s">
        <v>124</v>
      </c>
      <c r="B8" s="15">
        <v>2115</v>
      </c>
      <c r="C8" s="15">
        <v>2036</v>
      </c>
      <c r="D8" s="15">
        <v>0</v>
      </c>
      <c r="E8" s="15">
        <v>155</v>
      </c>
      <c r="F8" s="15">
        <v>0</v>
      </c>
      <c r="G8" s="15">
        <v>2238</v>
      </c>
      <c r="H8" s="15">
        <v>112</v>
      </c>
    </row>
    <row r="9" spans="1:16384" ht="12.95" customHeight="1" x14ac:dyDescent="0.25">
      <c r="A9" s="17" t="s">
        <v>186</v>
      </c>
      <c r="B9" s="15">
        <v>9793</v>
      </c>
      <c r="C9" s="15">
        <v>8165</v>
      </c>
      <c r="D9" s="15">
        <v>15</v>
      </c>
      <c r="E9" s="15">
        <v>461</v>
      </c>
      <c r="F9" s="15">
        <v>11</v>
      </c>
      <c r="G9" s="15">
        <v>608</v>
      </c>
      <c r="H9" s="15">
        <v>11852</v>
      </c>
    </row>
    <row r="10" spans="1:16384" ht="12.95" customHeight="1" x14ac:dyDescent="0.25">
      <c r="A10" s="17" t="s">
        <v>187</v>
      </c>
      <c r="B10" s="15">
        <v>2597</v>
      </c>
      <c r="C10" s="15">
        <v>1408</v>
      </c>
      <c r="D10" s="15">
        <v>8</v>
      </c>
      <c r="E10" s="15">
        <v>92</v>
      </c>
      <c r="F10" s="15">
        <v>6</v>
      </c>
      <c r="G10" s="15">
        <v>3</v>
      </c>
      <c r="H10" s="15">
        <v>3342</v>
      </c>
    </row>
    <row r="11" spans="1:16384" ht="12.95" customHeight="1" x14ac:dyDescent="0.25">
      <c r="A11" s="17" t="s">
        <v>126</v>
      </c>
      <c r="B11" s="15">
        <v>4294</v>
      </c>
      <c r="C11" s="15">
        <v>3209</v>
      </c>
      <c r="D11" s="15">
        <v>4</v>
      </c>
      <c r="E11" s="15">
        <v>367</v>
      </c>
      <c r="F11" s="15">
        <v>0</v>
      </c>
      <c r="G11" s="15">
        <v>27</v>
      </c>
      <c r="H11" s="15">
        <v>4791</v>
      </c>
    </row>
    <row r="12" spans="1:16384" ht="12.95" customHeight="1" x14ac:dyDescent="0.25">
      <c r="A12" s="17" t="s">
        <v>127</v>
      </c>
      <c r="B12" s="15">
        <v>2161</v>
      </c>
      <c r="C12" s="15">
        <v>1915</v>
      </c>
      <c r="D12" s="15">
        <v>2</v>
      </c>
      <c r="E12" s="15">
        <v>76</v>
      </c>
      <c r="F12" s="15">
        <v>0</v>
      </c>
      <c r="G12" s="15">
        <v>321</v>
      </c>
      <c r="H12" s="15">
        <v>3173</v>
      </c>
    </row>
    <row r="13" spans="1:16384" ht="12.95" customHeight="1" x14ac:dyDescent="0.25">
      <c r="A13" s="17" t="s">
        <v>128</v>
      </c>
      <c r="B13" s="15">
        <v>1462</v>
      </c>
      <c r="C13" s="15">
        <v>1239</v>
      </c>
      <c r="D13" s="15">
        <v>0</v>
      </c>
      <c r="E13" s="15">
        <v>57</v>
      </c>
      <c r="F13" s="15">
        <v>0</v>
      </c>
      <c r="G13" s="15">
        <v>372</v>
      </c>
      <c r="H13" s="15">
        <v>1698</v>
      </c>
    </row>
    <row r="14" spans="1:16384" ht="12.95" customHeight="1" x14ac:dyDescent="0.25">
      <c r="A14" s="17" t="s">
        <v>129</v>
      </c>
      <c r="B14" s="15">
        <v>1420</v>
      </c>
      <c r="C14" s="15">
        <v>1281</v>
      </c>
      <c r="D14" s="15">
        <v>0</v>
      </c>
      <c r="E14" s="15">
        <v>5</v>
      </c>
      <c r="F14" s="15">
        <v>0</v>
      </c>
      <c r="G14" s="15">
        <v>87</v>
      </c>
      <c r="H14" s="15">
        <v>1771</v>
      </c>
    </row>
    <row r="15" spans="1:16384" ht="12.95" customHeight="1" x14ac:dyDescent="0.25">
      <c r="A15" s="17" t="s">
        <v>130</v>
      </c>
      <c r="B15" s="15">
        <v>9375</v>
      </c>
      <c r="C15" s="15">
        <v>8127</v>
      </c>
      <c r="D15" s="15">
        <v>16</v>
      </c>
      <c r="E15" s="15">
        <v>552</v>
      </c>
      <c r="F15" s="15">
        <v>3</v>
      </c>
      <c r="G15" s="15">
        <v>596</v>
      </c>
      <c r="H15" s="15">
        <v>8709</v>
      </c>
    </row>
    <row r="16" spans="1:16384" ht="12.95" customHeight="1" x14ac:dyDescent="0.25">
      <c r="A16" s="17" t="s">
        <v>131</v>
      </c>
      <c r="B16" s="15">
        <v>5249</v>
      </c>
      <c r="C16" s="15">
        <v>4572</v>
      </c>
      <c r="D16" s="15">
        <v>13</v>
      </c>
      <c r="E16" s="15">
        <v>457</v>
      </c>
      <c r="F16" s="15">
        <v>48</v>
      </c>
      <c r="G16" s="15">
        <v>762</v>
      </c>
      <c r="H16" s="15">
        <v>4252</v>
      </c>
    </row>
    <row r="17" spans="1:8" ht="12.95" customHeight="1" x14ac:dyDescent="0.25">
      <c r="A17" s="17" t="s">
        <v>132</v>
      </c>
      <c r="B17" s="15">
        <v>2</v>
      </c>
      <c r="C17" s="15">
        <v>2</v>
      </c>
      <c r="D17" s="15">
        <v>0</v>
      </c>
      <c r="E17" s="15">
        <v>4</v>
      </c>
      <c r="F17" s="15">
        <v>0</v>
      </c>
      <c r="G17" s="15">
        <v>0</v>
      </c>
      <c r="H17" s="15">
        <v>0</v>
      </c>
    </row>
    <row r="18" spans="1:8" ht="12.95" customHeight="1" x14ac:dyDescent="0.25">
      <c r="A18" s="17" t="s">
        <v>133</v>
      </c>
      <c r="B18" s="15">
        <v>869</v>
      </c>
      <c r="C18" s="15">
        <v>825</v>
      </c>
      <c r="D18" s="79" t="str">
        <f>"-"&amp;"¹"</f>
        <v>-¹</v>
      </c>
      <c r="E18" s="15">
        <v>63</v>
      </c>
      <c r="F18" s="15">
        <v>0</v>
      </c>
      <c r="G18" s="15">
        <v>96</v>
      </c>
      <c r="H18" s="15">
        <v>828</v>
      </c>
    </row>
    <row r="19" spans="1:8" ht="12.95" customHeight="1" x14ac:dyDescent="0.25">
      <c r="A19" s="17" t="s">
        <v>134</v>
      </c>
      <c r="B19" s="15">
        <v>1907</v>
      </c>
      <c r="C19" s="15">
        <v>1418</v>
      </c>
      <c r="D19" s="15">
        <v>14</v>
      </c>
      <c r="E19" s="15">
        <v>201</v>
      </c>
      <c r="F19" s="15">
        <v>0</v>
      </c>
      <c r="G19" s="15">
        <v>402</v>
      </c>
      <c r="H19" s="15">
        <v>1342</v>
      </c>
    </row>
    <row r="20" spans="1:8" ht="12.95" customHeight="1" x14ac:dyDescent="0.25">
      <c r="A20" s="17" t="s">
        <v>135</v>
      </c>
      <c r="B20" s="15">
        <v>3856</v>
      </c>
      <c r="C20" s="15">
        <v>3416</v>
      </c>
      <c r="D20" s="15">
        <v>1</v>
      </c>
      <c r="E20" s="15">
        <v>302</v>
      </c>
      <c r="F20" s="15">
        <v>4</v>
      </c>
      <c r="G20" s="15">
        <v>348</v>
      </c>
      <c r="H20" s="15">
        <v>5427</v>
      </c>
    </row>
    <row r="21" spans="1:8" ht="12.95" customHeight="1" x14ac:dyDescent="0.25">
      <c r="A21" s="17" t="s">
        <v>188</v>
      </c>
      <c r="B21" s="15">
        <v>2787</v>
      </c>
      <c r="C21" s="15">
        <v>2455</v>
      </c>
      <c r="D21" s="15">
        <v>0</v>
      </c>
      <c r="E21" s="15">
        <v>88</v>
      </c>
      <c r="F21" s="15">
        <v>0</v>
      </c>
      <c r="G21" s="15">
        <v>270</v>
      </c>
      <c r="H21" s="15">
        <v>4503</v>
      </c>
    </row>
    <row r="22" spans="1:8" ht="12.95" customHeight="1" x14ac:dyDescent="0.25">
      <c r="A22" s="17" t="s">
        <v>189</v>
      </c>
      <c r="B22" s="15">
        <v>175</v>
      </c>
      <c r="C22" s="15">
        <v>155</v>
      </c>
      <c r="D22" s="15">
        <v>0</v>
      </c>
      <c r="E22" s="15">
        <v>24</v>
      </c>
      <c r="F22" s="15">
        <v>1</v>
      </c>
      <c r="G22" s="15">
        <v>61</v>
      </c>
      <c r="H22" s="15">
        <v>189</v>
      </c>
    </row>
    <row r="23" spans="1:8" ht="12.95" customHeight="1" x14ac:dyDescent="0.25">
      <c r="A23" s="17" t="s">
        <v>137</v>
      </c>
      <c r="B23" s="15">
        <v>2788</v>
      </c>
      <c r="C23" s="15">
        <v>2751</v>
      </c>
      <c r="D23" s="15">
        <v>0</v>
      </c>
      <c r="E23" s="15">
        <v>11</v>
      </c>
      <c r="F23" s="15">
        <v>0</v>
      </c>
      <c r="G23" s="15">
        <v>181</v>
      </c>
      <c r="H23" s="15">
        <v>2402</v>
      </c>
    </row>
    <row r="24" spans="1:8" ht="12.95" customHeight="1" x14ac:dyDescent="0.25">
      <c r="A24" s="17" t="s">
        <v>138</v>
      </c>
      <c r="B24" s="15">
        <v>1585</v>
      </c>
      <c r="C24" s="15">
        <v>1383</v>
      </c>
      <c r="D24" s="15">
        <v>0</v>
      </c>
      <c r="E24" s="15">
        <v>68</v>
      </c>
      <c r="F24" s="15">
        <v>0</v>
      </c>
      <c r="G24" s="15">
        <v>262</v>
      </c>
      <c r="H24" s="15">
        <v>2613</v>
      </c>
    </row>
    <row r="25" spans="1:8" ht="12.95" customHeight="1" x14ac:dyDescent="0.25">
      <c r="A25" s="17" t="s">
        <v>139</v>
      </c>
      <c r="B25" s="15">
        <v>2141</v>
      </c>
      <c r="C25" s="15">
        <v>1893</v>
      </c>
      <c r="D25" s="15">
        <v>0</v>
      </c>
      <c r="E25" s="15">
        <v>112</v>
      </c>
      <c r="F25" s="15">
        <v>1</v>
      </c>
      <c r="G25" s="15">
        <v>2305</v>
      </c>
      <c r="H25" s="15">
        <v>714</v>
      </c>
    </row>
    <row r="26" spans="1:8" ht="12.95" customHeight="1" x14ac:dyDescent="0.25">
      <c r="A26" s="17" t="s">
        <v>140</v>
      </c>
      <c r="B26" s="15">
        <v>2205</v>
      </c>
      <c r="C26" s="15">
        <v>1850</v>
      </c>
      <c r="D26" s="15">
        <v>0</v>
      </c>
      <c r="E26" s="15">
        <v>15</v>
      </c>
      <c r="F26" s="15">
        <v>0</v>
      </c>
      <c r="G26" s="15">
        <v>298</v>
      </c>
      <c r="H26" s="15">
        <v>3586</v>
      </c>
    </row>
    <row r="27" spans="1:8" ht="12.95" customHeight="1" x14ac:dyDescent="0.25">
      <c r="A27" s="17" t="s">
        <v>141</v>
      </c>
      <c r="B27" s="15">
        <v>1477</v>
      </c>
      <c r="C27" s="15">
        <v>1392</v>
      </c>
      <c r="D27" s="15">
        <v>0</v>
      </c>
      <c r="E27" s="15">
        <v>6</v>
      </c>
      <c r="F27" s="15">
        <v>0</v>
      </c>
      <c r="G27" s="15">
        <v>119</v>
      </c>
      <c r="H27" s="15">
        <v>1740</v>
      </c>
    </row>
    <row r="28" spans="1:8" ht="12.95" customHeight="1" x14ac:dyDescent="0.25">
      <c r="A28" s="17" t="s">
        <v>142</v>
      </c>
      <c r="B28" s="15">
        <v>3535</v>
      </c>
      <c r="C28" s="15">
        <v>2954</v>
      </c>
      <c r="D28" s="15">
        <v>0</v>
      </c>
      <c r="E28" s="15">
        <v>206</v>
      </c>
      <c r="F28" s="15">
        <v>0</v>
      </c>
      <c r="G28" s="15">
        <v>319</v>
      </c>
      <c r="H28" s="15">
        <v>4678</v>
      </c>
    </row>
    <row r="29" spans="1:8" ht="12.95" customHeight="1" x14ac:dyDescent="0.25">
      <c r="A29" s="17" t="s">
        <v>143</v>
      </c>
      <c r="B29" s="15">
        <v>2177</v>
      </c>
      <c r="C29" s="15">
        <v>1846</v>
      </c>
      <c r="D29" s="15">
        <v>1</v>
      </c>
      <c r="E29" s="15">
        <v>153</v>
      </c>
      <c r="F29" s="15">
        <v>0</v>
      </c>
      <c r="G29" s="15">
        <v>315</v>
      </c>
      <c r="H29" s="15">
        <v>3492</v>
      </c>
    </row>
    <row r="30" spans="1:8" ht="12.95" customHeight="1" x14ac:dyDescent="0.25">
      <c r="A30" s="17" t="s">
        <v>144</v>
      </c>
      <c r="B30" s="15">
        <v>3824</v>
      </c>
      <c r="C30" s="15">
        <v>3041</v>
      </c>
      <c r="D30" s="15">
        <v>1</v>
      </c>
      <c r="E30" s="15">
        <v>480</v>
      </c>
      <c r="F30" s="15">
        <v>2</v>
      </c>
      <c r="G30" s="15">
        <v>540</v>
      </c>
      <c r="H30" s="15">
        <v>4535</v>
      </c>
    </row>
    <row r="31" spans="1:8" ht="12.95" customHeight="1" x14ac:dyDescent="0.25">
      <c r="A31" s="17" t="s">
        <v>145</v>
      </c>
      <c r="B31" s="15">
        <v>3081</v>
      </c>
      <c r="C31" s="15">
        <v>2731</v>
      </c>
      <c r="D31" s="15">
        <v>0</v>
      </c>
      <c r="E31" s="15">
        <v>156</v>
      </c>
      <c r="F31" s="15">
        <v>2</v>
      </c>
      <c r="G31" s="15">
        <v>164</v>
      </c>
      <c r="H31" s="15">
        <v>1870</v>
      </c>
    </row>
    <row r="32" spans="1:8" ht="12.95" customHeight="1" x14ac:dyDescent="0.25">
      <c r="A32" s="17" t="s">
        <v>146</v>
      </c>
      <c r="B32" s="15">
        <v>1938</v>
      </c>
      <c r="C32" s="15">
        <v>1792</v>
      </c>
      <c r="D32" s="15">
        <v>0</v>
      </c>
      <c r="E32" s="15">
        <v>52</v>
      </c>
      <c r="F32" s="15">
        <v>0</v>
      </c>
      <c r="G32" s="15">
        <v>1848</v>
      </c>
      <c r="H32" s="15">
        <v>279</v>
      </c>
    </row>
    <row r="33" spans="1:8" ht="12.95" customHeight="1" x14ac:dyDescent="0.25">
      <c r="A33" s="17" t="s">
        <v>147</v>
      </c>
      <c r="B33" s="15">
        <v>2298</v>
      </c>
      <c r="C33" s="15">
        <v>2070</v>
      </c>
      <c r="D33" s="15">
        <v>0</v>
      </c>
      <c r="E33" s="15">
        <v>137</v>
      </c>
      <c r="F33" s="15">
        <v>0</v>
      </c>
      <c r="G33" s="15">
        <v>242</v>
      </c>
      <c r="H33" s="15">
        <v>3525</v>
      </c>
    </row>
    <row r="34" spans="1:8" ht="12.95" customHeight="1" x14ac:dyDescent="0.25">
      <c r="A34" s="17" t="s">
        <v>148</v>
      </c>
      <c r="B34" s="15">
        <v>1097</v>
      </c>
      <c r="C34" s="15">
        <v>915</v>
      </c>
      <c r="D34" s="15">
        <v>0</v>
      </c>
      <c r="E34" s="15">
        <v>17</v>
      </c>
      <c r="F34" s="15">
        <v>0</v>
      </c>
      <c r="G34" s="15">
        <v>112</v>
      </c>
      <c r="H34" s="15">
        <v>1041</v>
      </c>
    </row>
    <row r="35" spans="1:8" ht="12.95" customHeight="1" x14ac:dyDescent="0.25">
      <c r="A35" s="17" t="s">
        <v>149</v>
      </c>
      <c r="B35" s="15">
        <v>1281</v>
      </c>
      <c r="C35" s="15">
        <v>1077</v>
      </c>
      <c r="D35" s="15">
        <v>5</v>
      </c>
      <c r="E35" s="15">
        <v>78</v>
      </c>
      <c r="F35" s="15">
        <v>0</v>
      </c>
      <c r="G35" s="15">
        <v>186</v>
      </c>
      <c r="H35" s="15">
        <v>1245</v>
      </c>
    </row>
    <row r="36" spans="1:8" ht="12.95" customHeight="1" x14ac:dyDescent="0.25">
      <c r="A36" s="17" t="s">
        <v>150</v>
      </c>
      <c r="B36" s="15">
        <v>2970</v>
      </c>
      <c r="C36" s="15">
        <v>2134</v>
      </c>
      <c r="D36" s="15">
        <v>0</v>
      </c>
      <c r="E36" s="15">
        <v>650</v>
      </c>
      <c r="F36" s="15">
        <v>2</v>
      </c>
      <c r="G36" s="15">
        <v>242</v>
      </c>
      <c r="H36" s="15">
        <v>2429</v>
      </c>
    </row>
    <row r="37" spans="1:8" ht="12.95" customHeight="1" x14ac:dyDescent="0.25">
      <c r="A37" s="17" t="s">
        <v>151</v>
      </c>
      <c r="B37" s="15">
        <v>1360</v>
      </c>
      <c r="C37" s="15">
        <v>1204</v>
      </c>
      <c r="D37" s="15">
        <v>0</v>
      </c>
      <c r="E37" s="15">
        <v>81</v>
      </c>
      <c r="F37" s="15">
        <v>1</v>
      </c>
      <c r="G37" s="15">
        <v>1096</v>
      </c>
      <c r="H37" s="15">
        <v>337</v>
      </c>
    </row>
    <row r="38" spans="1:8" ht="12.95" customHeight="1" x14ac:dyDescent="0.25">
      <c r="A38" s="17" t="s">
        <v>152</v>
      </c>
      <c r="B38" s="15">
        <v>3493</v>
      </c>
      <c r="C38" s="15">
        <v>2392</v>
      </c>
      <c r="D38" s="15">
        <v>0</v>
      </c>
      <c r="E38" s="15">
        <v>261</v>
      </c>
      <c r="F38" s="15">
        <v>1</v>
      </c>
      <c r="G38" s="15">
        <v>375</v>
      </c>
      <c r="H38" s="15">
        <v>4731</v>
      </c>
    </row>
    <row r="39" spans="1:8" ht="12.95" customHeight="1" x14ac:dyDescent="0.25">
      <c r="A39" s="17" t="s">
        <v>153</v>
      </c>
      <c r="B39" s="15">
        <v>1544</v>
      </c>
      <c r="C39" s="15">
        <v>1375</v>
      </c>
      <c r="D39" s="15">
        <v>0</v>
      </c>
      <c r="E39" s="15">
        <v>21</v>
      </c>
      <c r="F39" s="15">
        <v>1</v>
      </c>
      <c r="G39" s="15">
        <v>134</v>
      </c>
      <c r="H39" s="15">
        <v>2221</v>
      </c>
    </row>
    <row r="40" spans="1:8" ht="12.95" customHeight="1" x14ac:dyDescent="0.25">
      <c r="A40" s="17" t="s">
        <v>154</v>
      </c>
      <c r="B40" s="15">
        <v>2130</v>
      </c>
      <c r="C40" s="15">
        <v>1700</v>
      </c>
      <c r="D40" s="15">
        <v>1</v>
      </c>
      <c r="E40" s="15">
        <v>632</v>
      </c>
      <c r="F40" s="15">
        <v>0</v>
      </c>
      <c r="G40" s="15">
        <v>276</v>
      </c>
      <c r="H40" s="15">
        <v>2377</v>
      </c>
    </row>
    <row r="41" spans="1:8" ht="12.95" customHeight="1" x14ac:dyDescent="0.25">
      <c r="A41" s="17" t="s">
        <v>155</v>
      </c>
      <c r="B41" s="15">
        <v>4081</v>
      </c>
      <c r="C41" s="15">
        <v>3510</v>
      </c>
      <c r="D41" s="15">
        <v>0</v>
      </c>
      <c r="E41" s="15">
        <v>320</v>
      </c>
      <c r="F41" s="15">
        <v>1</v>
      </c>
      <c r="G41" s="15">
        <v>507</v>
      </c>
      <c r="H41" s="15">
        <v>5599</v>
      </c>
    </row>
    <row r="42" spans="1:8" ht="12.95" customHeight="1" x14ac:dyDescent="0.25">
      <c r="A42" s="17" t="s">
        <v>156</v>
      </c>
      <c r="B42" s="15">
        <v>1087</v>
      </c>
      <c r="C42" s="15">
        <v>1054</v>
      </c>
      <c r="D42" s="15">
        <v>0</v>
      </c>
      <c r="E42" s="15">
        <v>23</v>
      </c>
      <c r="F42" s="15">
        <v>1</v>
      </c>
      <c r="G42" s="15">
        <v>112</v>
      </c>
      <c r="H42" s="15">
        <v>1254</v>
      </c>
    </row>
    <row r="43" spans="1:8" ht="12.95" customHeight="1" x14ac:dyDescent="0.25">
      <c r="A43" s="17" t="s">
        <v>157</v>
      </c>
      <c r="B43" s="15">
        <v>3461</v>
      </c>
      <c r="C43" s="15">
        <v>3213</v>
      </c>
      <c r="D43" s="15">
        <v>1</v>
      </c>
      <c r="E43" s="15">
        <v>71</v>
      </c>
      <c r="F43" s="15">
        <v>4</v>
      </c>
      <c r="G43" s="15">
        <v>365</v>
      </c>
      <c r="H43" s="15">
        <v>8325</v>
      </c>
    </row>
    <row r="44" spans="1:8" ht="12.95" customHeight="1" x14ac:dyDescent="0.25">
      <c r="A44" s="17" t="s">
        <v>190</v>
      </c>
      <c r="B44" s="15">
        <v>1611</v>
      </c>
      <c r="C44" s="15">
        <v>1555</v>
      </c>
      <c r="D44" s="15">
        <v>0</v>
      </c>
      <c r="E44" s="15">
        <v>21</v>
      </c>
      <c r="F44" s="15">
        <v>0</v>
      </c>
      <c r="G44" s="15">
        <v>214</v>
      </c>
      <c r="H44" s="15">
        <v>2504</v>
      </c>
    </row>
    <row r="45" spans="1:8" ht="12.95" customHeight="1" x14ac:dyDescent="0.25">
      <c r="A45" s="17" t="s">
        <v>159</v>
      </c>
      <c r="B45" s="15">
        <v>3071</v>
      </c>
      <c r="C45" s="15">
        <v>2758</v>
      </c>
      <c r="D45" s="15">
        <v>0</v>
      </c>
      <c r="E45" s="15">
        <v>72</v>
      </c>
      <c r="F45" s="15">
        <v>2</v>
      </c>
      <c r="G45" s="15">
        <v>331</v>
      </c>
      <c r="H45" s="15">
        <v>3746</v>
      </c>
    </row>
    <row r="46" spans="1:8" ht="12.95" customHeight="1" x14ac:dyDescent="0.25">
      <c r="A46" s="17" t="s">
        <v>160</v>
      </c>
      <c r="B46" s="15">
        <v>3604</v>
      </c>
      <c r="C46" s="15">
        <v>3297</v>
      </c>
      <c r="D46" s="15">
        <v>0</v>
      </c>
      <c r="E46" s="15">
        <v>141</v>
      </c>
      <c r="F46" s="15">
        <v>1</v>
      </c>
      <c r="G46" s="15">
        <v>628</v>
      </c>
      <c r="H46" s="15">
        <v>5934</v>
      </c>
    </row>
    <row r="47" spans="1:8" ht="12.95" customHeight="1" x14ac:dyDescent="0.25">
      <c r="A47" s="17" t="s">
        <v>161</v>
      </c>
      <c r="B47" s="15">
        <v>59</v>
      </c>
      <c r="C47" s="15">
        <v>53</v>
      </c>
      <c r="D47" s="15">
        <v>0</v>
      </c>
      <c r="E47" s="15">
        <v>3</v>
      </c>
      <c r="F47" s="15">
        <v>0</v>
      </c>
      <c r="G47" s="15">
        <v>3</v>
      </c>
      <c r="H47" s="15">
        <v>87</v>
      </c>
    </row>
    <row r="48" spans="1:8" ht="12.95" customHeight="1" x14ac:dyDescent="0.25">
      <c r="A48" s="17" t="s">
        <v>162</v>
      </c>
      <c r="B48" s="15">
        <v>1111</v>
      </c>
      <c r="C48" s="15">
        <v>1028</v>
      </c>
      <c r="D48" s="15">
        <v>0</v>
      </c>
      <c r="E48" s="15">
        <v>23</v>
      </c>
      <c r="F48" s="15">
        <v>0</v>
      </c>
      <c r="G48" s="15">
        <v>185</v>
      </c>
      <c r="H48" s="15">
        <v>1408</v>
      </c>
    </row>
    <row r="49" spans="1:8" ht="12.95" customHeight="1" x14ac:dyDescent="0.25">
      <c r="A49" s="17" t="s">
        <v>191</v>
      </c>
      <c r="B49" s="15">
        <v>3081</v>
      </c>
      <c r="C49" s="15">
        <v>2613</v>
      </c>
      <c r="D49" s="15">
        <v>0</v>
      </c>
      <c r="E49" s="15">
        <v>148</v>
      </c>
      <c r="F49" s="15">
        <v>0</v>
      </c>
      <c r="G49" s="15">
        <v>357</v>
      </c>
      <c r="H49" s="15">
        <v>3110</v>
      </c>
    </row>
    <row r="50" spans="1:8" ht="12.95" customHeight="1" x14ac:dyDescent="0.25">
      <c r="A50" s="17" t="s">
        <v>192</v>
      </c>
      <c r="B50" s="15">
        <v>354</v>
      </c>
      <c r="C50" s="15">
        <v>282</v>
      </c>
      <c r="D50" s="15">
        <v>0</v>
      </c>
      <c r="E50" s="15">
        <v>44</v>
      </c>
      <c r="F50" s="15">
        <v>0</v>
      </c>
      <c r="G50" s="15">
        <v>30</v>
      </c>
      <c r="H50" s="15">
        <v>208</v>
      </c>
    </row>
    <row r="51" spans="1:8" ht="12.95" customHeight="1" x14ac:dyDescent="0.25">
      <c r="A51" s="17" t="s">
        <v>164</v>
      </c>
      <c r="B51" s="15">
        <v>1109</v>
      </c>
      <c r="C51" s="15">
        <v>965</v>
      </c>
      <c r="D51" s="15">
        <v>0</v>
      </c>
      <c r="E51" s="15">
        <v>52</v>
      </c>
      <c r="F51" s="15">
        <v>0</v>
      </c>
      <c r="G51" s="15">
        <v>90</v>
      </c>
      <c r="H51" s="15">
        <v>1385</v>
      </c>
    </row>
    <row r="52" spans="1:8" ht="12.95" customHeight="1" x14ac:dyDescent="0.25">
      <c r="A52" s="17" t="s">
        <v>165</v>
      </c>
      <c r="B52" s="15">
        <v>3796</v>
      </c>
      <c r="C52" s="15">
        <v>3295</v>
      </c>
      <c r="D52" s="15">
        <v>10</v>
      </c>
      <c r="E52" s="15">
        <v>66</v>
      </c>
      <c r="F52" s="15">
        <v>0</v>
      </c>
      <c r="G52" s="15">
        <v>267</v>
      </c>
      <c r="H52" s="15">
        <v>4899</v>
      </c>
    </row>
    <row r="53" spans="1:8" ht="12.95" customHeight="1" x14ac:dyDescent="0.25">
      <c r="A53" s="17" t="s">
        <v>196</v>
      </c>
      <c r="B53" s="15">
        <v>118</v>
      </c>
      <c r="C53" s="15">
        <v>64</v>
      </c>
      <c r="D53" s="15">
        <v>0</v>
      </c>
      <c r="E53" s="15">
        <v>49</v>
      </c>
      <c r="F53" s="15">
        <v>0</v>
      </c>
      <c r="G53" s="15">
        <v>19</v>
      </c>
      <c r="H53" s="15">
        <v>462</v>
      </c>
    </row>
    <row r="54" spans="1:8" ht="12.95" customHeight="1" x14ac:dyDescent="0.25">
      <c r="A54" s="17" t="s">
        <v>193</v>
      </c>
      <c r="B54" s="15">
        <v>7630</v>
      </c>
      <c r="C54" s="15">
        <v>6453</v>
      </c>
      <c r="D54" s="15">
        <v>26</v>
      </c>
      <c r="E54" s="15">
        <v>763</v>
      </c>
      <c r="F54" s="15">
        <v>1</v>
      </c>
      <c r="G54" s="15">
        <v>597</v>
      </c>
      <c r="H54" s="15">
        <v>8058</v>
      </c>
    </row>
    <row r="55" spans="1:8" ht="12.95" customHeight="1" x14ac:dyDescent="0.25">
      <c r="A55" s="17" t="s">
        <v>194</v>
      </c>
      <c r="B55" s="15">
        <v>96</v>
      </c>
      <c r="C55" s="15">
        <v>37</v>
      </c>
      <c r="D55" s="15">
        <v>0</v>
      </c>
      <c r="E55" s="15">
        <v>55</v>
      </c>
      <c r="F55" s="15">
        <v>0</v>
      </c>
      <c r="G55" s="15">
        <v>7</v>
      </c>
      <c r="H55" s="15">
        <v>52</v>
      </c>
    </row>
    <row r="56" spans="1:8" ht="12.95" customHeight="1" x14ac:dyDescent="0.25">
      <c r="A56" s="17" t="s">
        <v>195</v>
      </c>
      <c r="B56" s="15">
        <v>1583</v>
      </c>
      <c r="C56" s="15">
        <v>1230</v>
      </c>
      <c r="D56" s="15">
        <v>3</v>
      </c>
      <c r="E56" s="15">
        <v>44</v>
      </c>
      <c r="F56" s="15">
        <v>0</v>
      </c>
      <c r="G56" s="15">
        <v>107</v>
      </c>
      <c r="H56" s="15">
        <v>1407</v>
      </c>
    </row>
    <row r="57" spans="1:8" ht="12.95" customHeight="1" x14ac:dyDescent="0.25">
      <c r="A57" s="17" t="s">
        <v>168</v>
      </c>
      <c r="B57" s="15">
        <v>689</v>
      </c>
      <c r="C57" s="15">
        <v>588</v>
      </c>
      <c r="D57" s="15">
        <v>0</v>
      </c>
      <c r="E57" s="15">
        <v>46</v>
      </c>
      <c r="F57" s="15">
        <v>0</v>
      </c>
      <c r="G57" s="15">
        <v>151</v>
      </c>
      <c r="H57" s="15">
        <v>767</v>
      </c>
    </row>
    <row r="58" spans="1:8" ht="12.95" customHeight="1" x14ac:dyDescent="0.25">
      <c r="A58" s="17" t="s">
        <v>169</v>
      </c>
      <c r="B58" s="15">
        <v>39</v>
      </c>
      <c r="C58" s="15">
        <v>25</v>
      </c>
      <c r="D58" s="15">
        <v>0</v>
      </c>
      <c r="E58" s="15">
        <v>6</v>
      </c>
      <c r="F58" s="15">
        <v>0</v>
      </c>
      <c r="G58" s="15">
        <v>1</v>
      </c>
      <c r="H58" s="15">
        <v>36</v>
      </c>
    </row>
    <row r="59" spans="1:8" ht="12.95" customHeight="1" x14ac:dyDescent="0.25">
      <c r="A59" s="17" t="s">
        <v>170</v>
      </c>
      <c r="B59" s="15">
        <v>4275</v>
      </c>
      <c r="C59" s="15">
        <v>3843</v>
      </c>
      <c r="D59" s="15">
        <v>0</v>
      </c>
      <c r="E59" s="15">
        <v>431</v>
      </c>
      <c r="F59" s="15">
        <v>1</v>
      </c>
      <c r="G59" s="15">
        <v>407</v>
      </c>
      <c r="H59" s="15">
        <v>5853</v>
      </c>
    </row>
    <row r="60" spans="1:8" ht="12.95" customHeight="1" x14ac:dyDescent="0.25">
      <c r="A60" s="17" t="s">
        <v>171</v>
      </c>
      <c r="B60" s="15">
        <v>4515</v>
      </c>
      <c r="C60" s="15">
        <v>4152</v>
      </c>
      <c r="D60" s="15">
        <v>0</v>
      </c>
      <c r="E60" s="15">
        <v>187</v>
      </c>
      <c r="F60" s="15">
        <v>2</v>
      </c>
      <c r="G60" s="15">
        <v>533</v>
      </c>
      <c r="H60" s="15">
        <v>5992</v>
      </c>
    </row>
    <row r="61" spans="1:8" ht="12.95" customHeight="1" x14ac:dyDescent="0.25">
      <c r="A61" s="17" t="s">
        <v>172</v>
      </c>
      <c r="B61" s="15">
        <v>892</v>
      </c>
      <c r="C61" s="15">
        <v>962</v>
      </c>
      <c r="D61" s="15">
        <v>0</v>
      </c>
      <c r="E61" s="15">
        <v>117</v>
      </c>
      <c r="F61" s="15">
        <v>0</v>
      </c>
      <c r="G61" s="15">
        <v>189</v>
      </c>
      <c r="H61" s="15">
        <v>722</v>
      </c>
    </row>
    <row r="62" spans="1:8" ht="12.95" customHeight="1" x14ac:dyDescent="0.25">
      <c r="A62" s="17" t="s">
        <v>173</v>
      </c>
      <c r="B62" s="15">
        <v>2271</v>
      </c>
      <c r="C62" s="15">
        <v>2077</v>
      </c>
      <c r="D62" s="15">
        <v>0</v>
      </c>
      <c r="E62" s="15">
        <v>70</v>
      </c>
      <c r="F62" s="15">
        <v>3</v>
      </c>
      <c r="G62" s="15">
        <v>309</v>
      </c>
      <c r="H62" s="15">
        <v>3599</v>
      </c>
    </row>
    <row r="63" spans="1:8" x14ac:dyDescent="0.25">
      <c r="A63" s="17" t="s">
        <v>174</v>
      </c>
      <c r="B63" s="15">
        <v>1091</v>
      </c>
      <c r="C63" s="15">
        <v>1000</v>
      </c>
      <c r="D63" s="15">
        <v>15</v>
      </c>
      <c r="E63" s="15">
        <v>100</v>
      </c>
      <c r="F63" s="15">
        <v>0</v>
      </c>
      <c r="G63" s="15">
        <v>144</v>
      </c>
      <c r="H63" s="15">
        <v>1155</v>
      </c>
    </row>
    <row r="65" spans="1:8" x14ac:dyDescent="0.25">
      <c r="A65" s="81" t="s">
        <v>232</v>
      </c>
      <c r="B65" s="82"/>
      <c r="C65" s="82"/>
      <c r="D65" s="82"/>
      <c r="E65" s="82"/>
      <c r="F65" s="82"/>
      <c r="G65" s="82"/>
      <c r="H65" s="82"/>
    </row>
    <row r="66" spans="1:8" x14ac:dyDescent="0.25">
      <c r="A66" s="80" t="s">
        <v>231</v>
      </c>
      <c r="B66" s="82"/>
      <c r="C66" s="82"/>
      <c r="D66" s="82"/>
      <c r="E66" s="82"/>
      <c r="F66" s="82"/>
      <c r="G66" s="82"/>
      <c r="H66" s="82"/>
    </row>
    <row r="67" spans="1:8" x14ac:dyDescent="0.25">
      <c r="A67" s="80"/>
      <c r="B67" s="82"/>
      <c r="C67" s="82"/>
      <c r="D67" s="82"/>
      <c r="E67" s="82"/>
      <c r="F67" s="82"/>
      <c r="G67" s="82"/>
      <c r="H67" s="82"/>
    </row>
    <row r="68" spans="1:8" x14ac:dyDescent="0.25">
      <c r="A68" s="81" t="s">
        <v>233</v>
      </c>
      <c r="B68" s="82"/>
      <c r="C68" s="82"/>
      <c r="D68" s="82"/>
      <c r="E68" s="82"/>
      <c r="F68" s="82"/>
      <c r="G68" s="82"/>
      <c r="H68" s="82"/>
    </row>
    <row r="69" spans="1:8" ht="30.75" customHeight="1" x14ac:dyDescent="0.25">
      <c r="A69" s="93" t="s">
        <v>234</v>
      </c>
      <c r="B69" s="93"/>
      <c r="C69" s="93"/>
      <c r="D69" s="93"/>
      <c r="E69" s="93"/>
      <c r="F69" s="93"/>
      <c r="G69" s="93"/>
      <c r="H69" s="93"/>
    </row>
    <row r="70" spans="1:8" ht="27" customHeight="1" x14ac:dyDescent="0.25">
      <c r="A70" s="93" t="s">
        <v>235</v>
      </c>
      <c r="B70" s="93"/>
      <c r="C70" s="93"/>
      <c r="D70" s="93"/>
      <c r="E70" s="93"/>
      <c r="F70" s="93"/>
      <c r="G70" s="93"/>
      <c r="H70" s="93"/>
    </row>
    <row r="71" spans="1:8" ht="27.75" customHeight="1" x14ac:dyDescent="0.25">
      <c r="A71" s="93" t="s">
        <v>240</v>
      </c>
      <c r="B71" s="93"/>
      <c r="C71" s="93"/>
      <c r="D71" s="93"/>
      <c r="E71" s="93"/>
      <c r="F71" s="93"/>
      <c r="G71" s="93"/>
      <c r="H71" s="93"/>
    </row>
    <row r="72" spans="1:8" ht="28.5" customHeight="1" x14ac:dyDescent="0.25">
      <c r="A72" s="93" t="s">
        <v>241</v>
      </c>
      <c r="B72" s="93"/>
      <c r="C72" s="93"/>
      <c r="D72" s="93"/>
      <c r="E72" s="93"/>
      <c r="F72" s="93"/>
      <c r="G72" s="93"/>
      <c r="H72" s="93"/>
    </row>
    <row r="73" spans="1:8" x14ac:dyDescent="0.25">
      <c r="A73" s="83" t="s">
        <v>238</v>
      </c>
      <c r="B73" s="82"/>
      <c r="C73" s="82"/>
      <c r="D73" s="82"/>
      <c r="E73" s="82"/>
      <c r="F73" s="82"/>
      <c r="G73" s="82"/>
      <c r="H73" s="82"/>
    </row>
    <row r="74" spans="1:8" x14ac:dyDescent="0.25">
      <c r="A74" s="83" t="s">
        <v>239</v>
      </c>
      <c r="B74" s="82"/>
      <c r="C74" s="82"/>
      <c r="D74" s="82"/>
      <c r="E74" s="82"/>
      <c r="F74" s="82"/>
      <c r="G74" s="82"/>
      <c r="H74" s="82"/>
    </row>
  </sheetData>
  <mergeCells count="8">
    <mergeCell ref="A70:H70"/>
    <mergeCell ref="A71:H71"/>
    <mergeCell ref="A72:H72"/>
    <mergeCell ref="A2:A3"/>
    <mergeCell ref="B2:B3"/>
    <mergeCell ref="C2:E2"/>
    <mergeCell ref="F2:H2"/>
    <mergeCell ref="A69:H6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"/>
  <sheetViews>
    <sheetView showGridLines="0" workbookViewId="0"/>
  </sheetViews>
  <sheetFormatPr defaultColWidth="9.140625" defaultRowHeight="12.75" x14ac:dyDescent="0.2"/>
  <cols>
    <col min="1" max="2" width="9.140625" style="7"/>
    <col min="3" max="3" width="13.28515625" style="7" customWidth="1"/>
    <col min="4" max="4" width="7.5703125" style="7" bestFit="1" customWidth="1"/>
    <col min="5" max="5" width="8" style="7" customWidth="1"/>
    <col min="6" max="6" width="11.28515625" style="7" bestFit="1" customWidth="1"/>
    <col min="7" max="16384" width="9.140625" style="7"/>
  </cols>
  <sheetData>
    <row r="1" spans="1:15" ht="18" x14ac:dyDescent="0.25">
      <c r="A1" s="29" t="s">
        <v>244</v>
      </c>
      <c r="C1"/>
      <c r="D1"/>
      <c r="E1"/>
      <c r="L1"/>
      <c r="M1"/>
      <c r="N1"/>
      <c r="O1"/>
    </row>
    <row r="2" spans="1:15" ht="15" x14ac:dyDescent="0.25">
      <c r="C2"/>
      <c r="D2"/>
      <c r="E2"/>
      <c r="L2"/>
      <c r="M2"/>
      <c r="N2"/>
      <c r="O2"/>
    </row>
    <row r="3" spans="1:15" ht="15" x14ac:dyDescent="0.25">
      <c r="B3" s="47" t="s">
        <v>115</v>
      </c>
      <c r="C3" s="48" t="s">
        <v>29</v>
      </c>
      <c r="D3" s="49" t="s">
        <v>105</v>
      </c>
      <c r="L3"/>
      <c r="M3"/>
      <c r="N3"/>
      <c r="O3"/>
    </row>
    <row r="4" spans="1:15" ht="15" x14ac:dyDescent="0.25">
      <c r="B4" s="43" t="s">
        <v>1</v>
      </c>
      <c r="C4" s="30">
        <v>410840</v>
      </c>
      <c r="D4" s="44">
        <v>406114</v>
      </c>
      <c r="L4"/>
      <c r="M4"/>
      <c r="N4"/>
      <c r="O4"/>
    </row>
    <row r="5" spans="1:15" ht="15" x14ac:dyDescent="0.25">
      <c r="B5" s="45" t="s">
        <v>2</v>
      </c>
      <c r="C5" s="31">
        <v>410744</v>
      </c>
      <c r="D5" s="41">
        <v>407824</v>
      </c>
      <c r="L5"/>
      <c r="M5"/>
      <c r="N5"/>
      <c r="O5"/>
    </row>
    <row r="6" spans="1:15" ht="15" x14ac:dyDescent="0.25">
      <c r="B6" s="45" t="s">
        <v>3</v>
      </c>
      <c r="C6" s="31">
        <v>412617</v>
      </c>
      <c r="D6" s="41">
        <v>409027</v>
      </c>
      <c r="L6"/>
      <c r="M6"/>
      <c r="N6"/>
      <c r="O6"/>
    </row>
    <row r="7" spans="1:15" ht="15" x14ac:dyDescent="0.25">
      <c r="B7" s="45" t="s">
        <v>4</v>
      </c>
      <c r="C7" s="31">
        <v>413414</v>
      </c>
      <c r="D7" s="41">
        <v>409388</v>
      </c>
      <c r="L7"/>
      <c r="M7"/>
      <c r="N7"/>
      <c r="O7"/>
    </row>
    <row r="8" spans="1:15" ht="15" x14ac:dyDescent="0.25">
      <c r="B8" s="45" t="s">
        <v>5</v>
      </c>
      <c r="C8" s="31">
        <v>414497</v>
      </c>
      <c r="D8" s="41">
        <v>410915</v>
      </c>
      <c r="L8"/>
      <c r="M8"/>
      <c r="N8"/>
      <c r="O8"/>
    </row>
    <row r="9" spans="1:15" ht="15" x14ac:dyDescent="0.25">
      <c r="B9" s="45" t="s">
        <v>6</v>
      </c>
      <c r="C9" s="31">
        <v>415198</v>
      </c>
      <c r="D9" s="41">
        <v>411525</v>
      </c>
    </row>
    <row r="10" spans="1:15" ht="15" x14ac:dyDescent="0.25">
      <c r="B10" s="45" t="s">
        <v>7</v>
      </c>
      <c r="C10" s="31">
        <v>415689</v>
      </c>
      <c r="D10" s="41">
        <v>412040</v>
      </c>
    </row>
    <row r="11" spans="1:15" ht="15" x14ac:dyDescent="0.25">
      <c r="B11" s="45" t="s">
        <v>8</v>
      </c>
      <c r="C11" s="31">
        <v>416331</v>
      </c>
      <c r="D11" s="41">
        <v>413519</v>
      </c>
    </row>
    <row r="12" spans="1:15" ht="15" x14ac:dyDescent="0.25">
      <c r="B12" s="45" t="s">
        <v>9</v>
      </c>
      <c r="C12" s="31">
        <v>416493</v>
      </c>
      <c r="D12" s="41">
        <v>414588</v>
      </c>
    </row>
    <row r="13" spans="1:15" ht="15" x14ac:dyDescent="0.25">
      <c r="B13" s="45" t="s">
        <v>10</v>
      </c>
      <c r="C13" s="31">
        <v>416188</v>
      </c>
      <c r="D13" s="41">
        <v>415712</v>
      </c>
    </row>
    <row r="14" spans="1:15" ht="15" x14ac:dyDescent="0.25">
      <c r="B14" s="45" t="s">
        <v>11</v>
      </c>
      <c r="C14" s="31">
        <v>415746</v>
      </c>
      <c r="D14" s="41">
        <v>416127</v>
      </c>
    </row>
    <row r="15" spans="1:15" ht="15" x14ac:dyDescent="0.25">
      <c r="B15" s="46" t="s">
        <v>12</v>
      </c>
      <c r="C15" s="38">
        <v>416124</v>
      </c>
      <c r="D15" s="42">
        <v>416184</v>
      </c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9"/>
  <sheetViews>
    <sheetView showGridLines="0" workbookViewId="0"/>
  </sheetViews>
  <sheetFormatPr defaultRowHeight="15" x14ac:dyDescent="0.25"/>
  <cols>
    <col min="1" max="1" width="23.42578125" bestFit="1" customWidth="1"/>
    <col min="2" max="2" width="9.7109375" customWidth="1"/>
    <col min="3" max="3" width="12.85546875" bestFit="1" customWidth="1"/>
  </cols>
  <sheetData>
    <row r="1" spans="1:3" s="11" customFormat="1" ht="18" x14ac:dyDescent="0.25">
      <c r="A1" s="29" t="s">
        <v>245</v>
      </c>
    </row>
    <row r="2" spans="1:3" ht="31.5" x14ac:dyDescent="0.25">
      <c r="A2" s="22" t="s">
        <v>175</v>
      </c>
      <c r="B2" s="22" t="s">
        <v>119</v>
      </c>
      <c r="C2" s="22" t="s">
        <v>120</v>
      </c>
    </row>
    <row r="3" spans="1:3" x14ac:dyDescent="0.25">
      <c r="A3" s="19" t="s">
        <v>201</v>
      </c>
      <c r="B3" s="19">
        <v>415479</v>
      </c>
      <c r="C3" s="18">
        <v>1.4727576000077131E-3</v>
      </c>
    </row>
    <row r="4" spans="1:3" x14ac:dyDescent="0.25">
      <c r="A4" s="15" t="s">
        <v>121</v>
      </c>
      <c r="B4" s="15">
        <v>6999</v>
      </c>
      <c r="C4" s="14">
        <v>6.3263838964773547E-3</v>
      </c>
    </row>
    <row r="5" spans="1:3" x14ac:dyDescent="0.25">
      <c r="A5" s="15" t="s">
        <v>122</v>
      </c>
      <c r="B5" s="15">
        <v>726</v>
      </c>
      <c r="C5" s="14">
        <v>6.6079295154185022E-2</v>
      </c>
    </row>
    <row r="6" spans="1:3" x14ac:dyDescent="0.25">
      <c r="A6" s="15" t="s">
        <v>123</v>
      </c>
      <c r="B6" s="15">
        <v>9754</v>
      </c>
      <c r="C6" s="14">
        <v>-7.8323670023395381E-3</v>
      </c>
    </row>
    <row r="7" spans="1:3" x14ac:dyDescent="0.25">
      <c r="A7" s="15" t="s">
        <v>124</v>
      </c>
      <c r="B7" s="15">
        <v>4443</v>
      </c>
      <c r="C7" s="14">
        <v>8.168822328114363E-3</v>
      </c>
    </row>
    <row r="8" spans="1:3" x14ac:dyDescent="0.25">
      <c r="A8" s="15" t="s">
        <v>125</v>
      </c>
      <c r="B8" s="15">
        <v>41426</v>
      </c>
      <c r="C8" s="14">
        <v>-1.512053635110076E-2</v>
      </c>
    </row>
    <row r="9" spans="1:3" x14ac:dyDescent="0.25">
      <c r="A9" s="15" t="s">
        <v>126</v>
      </c>
      <c r="B9" s="15">
        <v>8590</v>
      </c>
      <c r="C9" s="14">
        <v>1.6087059380175069E-2</v>
      </c>
    </row>
    <row r="10" spans="1:3" x14ac:dyDescent="0.25">
      <c r="A10" s="15" t="s">
        <v>127</v>
      </c>
      <c r="B10" s="15">
        <v>6256</v>
      </c>
      <c r="C10" s="14">
        <v>-1.542335536669814E-2</v>
      </c>
    </row>
    <row r="11" spans="1:3" x14ac:dyDescent="0.25">
      <c r="A11" s="15" t="s">
        <v>128</v>
      </c>
      <c r="B11" s="15">
        <v>1586</v>
      </c>
      <c r="C11" s="14">
        <v>1.262626262626263E-3</v>
      </c>
    </row>
    <row r="12" spans="1:3" x14ac:dyDescent="0.25">
      <c r="A12" s="15" t="s">
        <v>129</v>
      </c>
      <c r="B12" s="15">
        <v>1122</v>
      </c>
      <c r="C12" s="14">
        <v>1.081081081081081E-2</v>
      </c>
    </row>
    <row r="13" spans="1:3" x14ac:dyDescent="0.25">
      <c r="A13" s="15" t="s">
        <v>130</v>
      </c>
      <c r="B13" s="15">
        <v>27581</v>
      </c>
      <c r="C13" s="14">
        <v>1.173838083709328E-2</v>
      </c>
    </row>
    <row r="14" spans="1:3" x14ac:dyDescent="0.25">
      <c r="A14" s="15" t="s">
        <v>131</v>
      </c>
      <c r="B14" s="15">
        <v>9920</v>
      </c>
      <c r="C14" s="14">
        <v>5.1676968284527312E-3</v>
      </c>
    </row>
    <row r="15" spans="1:3" x14ac:dyDescent="0.25">
      <c r="A15" s="15" t="s">
        <v>132</v>
      </c>
      <c r="B15" s="15">
        <v>107</v>
      </c>
      <c r="C15" s="14">
        <v>-3.6036036036036043E-2</v>
      </c>
    </row>
    <row r="16" spans="1:3" x14ac:dyDescent="0.25">
      <c r="A16" s="15" t="s">
        <v>133</v>
      </c>
      <c r="B16" s="15">
        <v>1924</v>
      </c>
      <c r="C16" s="14">
        <v>-1.232032854209446E-2</v>
      </c>
    </row>
    <row r="17" spans="1:3" x14ac:dyDescent="0.25">
      <c r="A17" s="15" t="s">
        <v>134</v>
      </c>
      <c r="B17" s="15">
        <v>2719</v>
      </c>
      <c r="C17" s="14">
        <v>-2.5448028673835121E-2</v>
      </c>
    </row>
    <row r="18" spans="1:3" x14ac:dyDescent="0.25">
      <c r="A18" s="15" t="s">
        <v>135</v>
      </c>
      <c r="B18" s="15">
        <v>17743</v>
      </c>
      <c r="C18" s="14">
        <v>-1.73349579087284E-2</v>
      </c>
    </row>
    <row r="19" spans="1:3" x14ac:dyDescent="0.25">
      <c r="A19" s="15" t="s">
        <v>136</v>
      </c>
      <c r="B19" s="15">
        <v>8750</v>
      </c>
      <c r="C19" s="14">
        <v>6.6728025770823743E-3</v>
      </c>
    </row>
    <row r="20" spans="1:3" x14ac:dyDescent="0.25">
      <c r="A20" s="15" t="s">
        <v>137</v>
      </c>
      <c r="B20" s="15">
        <v>5847</v>
      </c>
      <c r="C20" s="14">
        <v>-2.5588536335721598E-3</v>
      </c>
    </row>
    <row r="21" spans="1:3" x14ac:dyDescent="0.25">
      <c r="A21" s="15" t="s">
        <v>138</v>
      </c>
      <c r="B21" s="15">
        <v>4263</v>
      </c>
      <c r="C21" s="14">
        <v>-2.3402761525860051E-3</v>
      </c>
    </row>
    <row r="22" spans="1:3" x14ac:dyDescent="0.25">
      <c r="A22" s="15" t="s">
        <v>139</v>
      </c>
      <c r="B22" s="15">
        <v>6188</v>
      </c>
      <c r="C22" s="14">
        <v>1.094592386864891E-2</v>
      </c>
    </row>
    <row r="23" spans="1:3" x14ac:dyDescent="0.25">
      <c r="A23" s="15" t="s">
        <v>140</v>
      </c>
      <c r="B23" s="15">
        <v>5652</v>
      </c>
      <c r="C23" s="14">
        <v>7.666250668568372E-3</v>
      </c>
    </row>
    <row r="24" spans="1:3" x14ac:dyDescent="0.25">
      <c r="A24" s="15" t="s">
        <v>141</v>
      </c>
      <c r="B24" s="15">
        <v>1883</v>
      </c>
      <c r="C24" s="14">
        <v>-2.9881504379185991E-2</v>
      </c>
    </row>
    <row r="25" spans="1:3" x14ac:dyDescent="0.25">
      <c r="A25" s="15" t="s">
        <v>142</v>
      </c>
      <c r="B25" s="15">
        <v>6751</v>
      </c>
      <c r="C25" s="14">
        <v>2.9713266973703761E-3</v>
      </c>
    </row>
    <row r="26" spans="1:3" x14ac:dyDescent="0.25">
      <c r="A26" s="15" t="s">
        <v>143</v>
      </c>
      <c r="B26" s="15">
        <v>10833</v>
      </c>
      <c r="C26" s="14">
        <v>2.0825480588013569E-2</v>
      </c>
    </row>
    <row r="27" spans="1:3" x14ac:dyDescent="0.25">
      <c r="A27" s="15" t="s">
        <v>144</v>
      </c>
      <c r="B27" s="15">
        <v>13509</v>
      </c>
      <c r="C27" s="14">
        <v>8.1343283582089553E-3</v>
      </c>
    </row>
    <row r="28" spans="1:3" x14ac:dyDescent="0.25">
      <c r="A28" s="15" t="s">
        <v>145</v>
      </c>
      <c r="B28" s="15">
        <v>8654</v>
      </c>
      <c r="C28" s="14">
        <v>-1.040594625500286E-2</v>
      </c>
    </row>
    <row r="29" spans="1:3" x14ac:dyDescent="0.25">
      <c r="A29" s="15" t="s">
        <v>146</v>
      </c>
      <c r="B29" s="15">
        <v>3759</v>
      </c>
      <c r="C29" s="14">
        <v>4.0064102564102561E-3</v>
      </c>
    </row>
    <row r="30" spans="1:3" x14ac:dyDescent="0.25">
      <c r="A30" s="15" t="s">
        <v>147</v>
      </c>
      <c r="B30" s="15">
        <v>9439</v>
      </c>
      <c r="C30" s="14">
        <v>5.4324669791222836E-3</v>
      </c>
    </row>
    <row r="31" spans="1:3" x14ac:dyDescent="0.25">
      <c r="A31" s="15" t="s">
        <v>148</v>
      </c>
      <c r="B31" s="15">
        <v>1516</v>
      </c>
      <c r="C31" s="14">
        <v>1.269205076820307E-2</v>
      </c>
    </row>
    <row r="32" spans="1:3" x14ac:dyDescent="0.25">
      <c r="A32" s="15" t="s">
        <v>149</v>
      </c>
      <c r="B32" s="15">
        <v>3223</v>
      </c>
      <c r="C32" s="14">
        <v>-3.7048102778607712E-2</v>
      </c>
    </row>
    <row r="33" spans="1:3" x14ac:dyDescent="0.25">
      <c r="A33" s="15" t="s">
        <v>150</v>
      </c>
      <c r="B33" s="15">
        <v>2748</v>
      </c>
      <c r="C33" s="14">
        <v>-2.1786492374727671E-3</v>
      </c>
    </row>
    <row r="34" spans="1:3" x14ac:dyDescent="0.25">
      <c r="A34" s="15" t="s">
        <v>151</v>
      </c>
      <c r="B34" s="15">
        <v>1820</v>
      </c>
      <c r="C34" s="14">
        <v>-1.645639056500274E-3</v>
      </c>
    </row>
    <row r="35" spans="1:3" x14ac:dyDescent="0.25">
      <c r="A35" s="15" t="s">
        <v>152</v>
      </c>
      <c r="B35" s="15">
        <v>12419</v>
      </c>
      <c r="C35" s="14">
        <v>6.6466726108454248E-3</v>
      </c>
    </row>
    <row r="36" spans="1:3" x14ac:dyDescent="0.25">
      <c r="A36" s="15" t="s">
        <v>153</v>
      </c>
      <c r="B36" s="15">
        <v>1734</v>
      </c>
      <c r="C36" s="14">
        <v>-5.9652928416485902E-2</v>
      </c>
    </row>
    <row r="37" spans="1:3" x14ac:dyDescent="0.25">
      <c r="A37" s="15" t="s">
        <v>154</v>
      </c>
      <c r="B37" s="15">
        <v>24940</v>
      </c>
      <c r="C37" s="14">
        <v>8.8180567915217209E-3</v>
      </c>
    </row>
    <row r="38" spans="1:3" x14ac:dyDescent="0.25">
      <c r="A38" s="15" t="s">
        <v>155</v>
      </c>
      <c r="B38" s="15">
        <v>13411</v>
      </c>
      <c r="C38" s="14">
        <v>8.0426939266386045E-3</v>
      </c>
    </row>
    <row r="39" spans="1:3" x14ac:dyDescent="0.25">
      <c r="A39" s="15" t="s">
        <v>156</v>
      </c>
      <c r="B39" s="15">
        <v>1201</v>
      </c>
      <c r="C39" s="14">
        <v>-1.959183673469388E-2</v>
      </c>
    </row>
    <row r="40" spans="1:3" x14ac:dyDescent="0.25">
      <c r="A40" s="15" t="s">
        <v>157</v>
      </c>
      <c r="B40" s="15">
        <v>17373</v>
      </c>
      <c r="C40" s="14">
        <v>-6.2349845555428442E-3</v>
      </c>
    </row>
    <row r="41" spans="1:3" x14ac:dyDescent="0.25">
      <c r="A41" s="15" t="s">
        <v>158</v>
      </c>
      <c r="B41" s="15">
        <v>4733</v>
      </c>
      <c r="C41" s="14">
        <v>1.6101331043366252E-2</v>
      </c>
    </row>
    <row r="42" spans="1:3" x14ac:dyDescent="0.25">
      <c r="A42" s="15" t="s">
        <v>159</v>
      </c>
      <c r="B42" s="15">
        <v>5664</v>
      </c>
      <c r="C42" s="14">
        <v>-4.1299932295192958E-2</v>
      </c>
    </row>
    <row r="43" spans="1:3" x14ac:dyDescent="0.25">
      <c r="A43" s="15" t="s">
        <v>160</v>
      </c>
      <c r="B43" s="15">
        <v>18575</v>
      </c>
      <c r="C43" s="14">
        <v>-1.359460464128299E-2</v>
      </c>
    </row>
    <row r="44" spans="1:3" x14ac:dyDescent="0.25">
      <c r="A44" s="15" t="s">
        <v>161</v>
      </c>
      <c r="B44" s="15">
        <v>748</v>
      </c>
      <c r="C44" s="14">
        <v>1.338688085676037E-3</v>
      </c>
    </row>
    <row r="45" spans="1:3" x14ac:dyDescent="0.25">
      <c r="A45" s="15" t="s">
        <v>162</v>
      </c>
      <c r="B45" s="15">
        <v>1989</v>
      </c>
      <c r="C45" s="14">
        <v>2.1047227926078028E-2</v>
      </c>
    </row>
    <row r="46" spans="1:3" x14ac:dyDescent="0.25">
      <c r="A46" s="15" t="s">
        <v>163</v>
      </c>
      <c r="B46" s="15">
        <v>5097</v>
      </c>
      <c r="C46" s="14">
        <v>1.0908369694565649E-2</v>
      </c>
    </row>
    <row r="47" spans="1:3" x14ac:dyDescent="0.25">
      <c r="A47" s="15" t="s">
        <v>164</v>
      </c>
      <c r="B47" s="15">
        <v>1427</v>
      </c>
      <c r="C47" s="14">
        <v>1.0623229461756371E-2</v>
      </c>
    </row>
    <row r="48" spans="1:3" x14ac:dyDescent="0.25">
      <c r="A48" s="15" t="s">
        <v>165</v>
      </c>
      <c r="B48" s="15">
        <v>8183</v>
      </c>
      <c r="C48" s="14">
        <v>-1.342445691969734E-3</v>
      </c>
    </row>
    <row r="49" spans="1:3" x14ac:dyDescent="0.25">
      <c r="A49" s="15" t="s">
        <v>166</v>
      </c>
      <c r="B49" s="15">
        <v>25562</v>
      </c>
      <c r="C49" s="14">
        <v>2.9812263314801381E-2</v>
      </c>
    </row>
    <row r="50" spans="1:3" x14ac:dyDescent="0.25">
      <c r="A50" s="15" t="s">
        <v>167</v>
      </c>
      <c r="B50" s="15">
        <v>4701</v>
      </c>
      <c r="C50" s="14">
        <v>5.9918681789000641E-3</v>
      </c>
    </row>
    <row r="51" spans="1:3" x14ac:dyDescent="0.25">
      <c r="A51" s="15" t="s">
        <v>168</v>
      </c>
      <c r="B51" s="15">
        <v>865</v>
      </c>
      <c r="C51" s="14">
        <v>1.0514018691588779E-2</v>
      </c>
    </row>
    <row r="52" spans="1:3" x14ac:dyDescent="0.25">
      <c r="A52" s="15" t="s">
        <v>169</v>
      </c>
      <c r="B52" s="15">
        <v>72</v>
      </c>
      <c r="C52" s="14">
        <v>4.3478260869565223E-2</v>
      </c>
    </row>
    <row r="53" spans="1:3" x14ac:dyDescent="0.25">
      <c r="A53" s="15" t="s">
        <v>170</v>
      </c>
      <c r="B53" s="15">
        <v>11071</v>
      </c>
      <c r="C53" s="14">
        <v>5.1752315235155258E-3</v>
      </c>
    </row>
    <row r="54" spans="1:3" x14ac:dyDescent="0.25">
      <c r="A54" s="15" t="s">
        <v>171</v>
      </c>
      <c r="B54" s="15">
        <v>10169</v>
      </c>
      <c r="C54" s="14">
        <v>-5.9628543499511246E-3</v>
      </c>
    </row>
    <row r="55" spans="1:3" x14ac:dyDescent="0.25">
      <c r="A55" s="15" t="s">
        <v>172</v>
      </c>
      <c r="B55" s="15">
        <v>1837</v>
      </c>
      <c r="C55" s="14">
        <v>-1.0875475802066339E-3</v>
      </c>
    </row>
    <row r="56" spans="1:3" x14ac:dyDescent="0.25">
      <c r="A56" s="15" t="s">
        <v>173</v>
      </c>
      <c r="B56" s="15">
        <v>8571</v>
      </c>
      <c r="C56" s="14">
        <v>-5.453701554885124E-3</v>
      </c>
    </row>
    <row r="57" spans="1:3" x14ac:dyDescent="0.25">
      <c r="A57" s="15" t="s">
        <v>174</v>
      </c>
      <c r="B57" s="15">
        <v>977</v>
      </c>
      <c r="C57" s="14">
        <v>-1.7102615694164991E-2</v>
      </c>
    </row>
    <row r="59" spans="1:3" x14ac:dyDescent="0.25">
      <c r="A59" s="65" t="s">
        <v>200</v>
      </c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Number xmlns="efe8e42f-3261-4de6-9f0c-8b6fb906bc99" xsi:nil="true"/>
    <ArticleStartDate xmlns="http://schemas.microsoft.com/sharepoint/v3" xsi:nil="true"/>
    <DocumentAbstract xmlns="efe8e42f-3261-4de6-9f0c-8b6fb906bc9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MLS Document" ma:contentTypeID="0x010100DC5B5FCFF9D1BA4DAD229256A1AA6A3B00CCAA3262B675E742930D35A5AD2E185D" ma:contentTypeVersion="3" ma:contentTypeDescription="" ma:contentTypeScope="" ma:versionID="222b6efe86f1fbadd998c129ebc56ce3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66770611e1b84f1ba90d7cdb34e78b50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Group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GroupNumber" ma:index="10" nillable="true" ma:displayName="GroupNumber" ma:decimals="0" ma:internalName="GroupNumber">
      <xsd:simpleType>
        <xsd:restriction base="dms:Number">
          <xsd:minInclusive value="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2A2553-7E23-4518-AA09-79BC90793E77}">
  <ds:schemaRefs>
    <ds:schemaRef ds:uri="http://schemas.microsoft.com/office/2006/documentManagement/types"/>
    <ds:schemaRef ds:uri="3a67dc97-ba51-4a7e-b920-a630af906fad"/>
    <ds:schemaRef ds:uri="http://www.w3.org/XML/1998/namespace"/>
    <ds:schemaRef ds:uri="http://purl.org/dc/dcmitype/"/>
    <ds:schemaRef ds:uri="df59228e-3537-477a-9223-052a27ee23e5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952022-B7BA-4159-99E7-50EA387E56A1}"/>
</file>

<file path=customXml/itemProps3.xml><?xml version="1.0" encoding="utf-8"?>
<ds:datastoreItem xmlns:ds="http://schemas.openxmlformats.org/officeDocument/2006/customXml" ds:itemID="{B8C47BF2-7FB9-41E1-99FF-7D3E6D869D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Title</vt:lpstr>
      <vt:lpstr>Number of Licenses</vt:lpstr>
      <vt:lpstr>States per Individual</vt:lpstr>
      <vt:lpstr>States per company</vt:lpstr>
      <vt:lpstr>Growth and attrition</vt:lpstr>
      <vt:lpstr>Mortgage Company Licensing</vt:lpstr>
      <vt:lpstr>Mortgage Individual Licensing</vt:lpstr>
      <vt:lpstr>Active Fed MLOs</vt:lpstr>
      <vt:lpstr>Fed MLOs by State</vt:lpstr>
      <vt:lpstr>Fed MLO New Registrations</vt:lpstr>
      <vt:lpstr>Loans by purpose</vt:lpstr>
      <vt:lpstr>Orig by # of States</vt:lpstr>
      <vt:lpstr>Loans by Purpose by State</vt:lpstr>
      <vt:lpstr>Loan Averages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 Ferree</dc:creator>
  <cp:lastModifiedBy>Paul Ferree</cp:lastModifiedBy>
  <dcterms:created xsi:type="dcterms:W3CDTF">2014-04-10T20:08:52Z</dcterms:created>
  <dcterms:modified xsi:type="dcterms:W3CDTF">2020-12-23T14:11:09Z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0x010100DC5B5FCFF9D1BA4DAD229256A1AA6A3B00CCAA3262B675E742930D35A5AD2E185D</vt:lpwstr>
  </property>
</Properties>
</file>